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llachebotnikova/Documents/Work_2021/MinEnergy/5_Denmark/Comp 3_EnEff/Output 3.3_Buildings/Tool Kit/"/>
    </mc:Choice>
  </mc:AlternateContent>
  <xr:revisionPtr revIDLastSave="0" documentId="8_{99418936-F421-4143-8106-21C96D8188E1}" xr6:coauthVersionLast="47" xr6:coauthVersionMax="47" xr10:uidLastSave="{00000000-0000-0000-0000-000000000000}"/>
  <bookViews>
    <workbookView xWindow="160" yWindow="740" windowWidth="27720" windowHeight="15180" activeTab="5" xr2:uid="{00000000-000D-0000-FFFF-FFFF00000000}"/>
  </bookViews>
  <sheets>
    <sheet name="Інструкція" sheetId="6" r:id="rId1"/>
    <sheet name="Головна сторінка" sheetId="2" r:id="rId2"/>
    <sheet name="Показання лічильника" sheetId="1" r:id="rId3"/>
    <sheet name="Виробництво ел.ен PV" sheetId="5" r:id="rId4"/>
    <sheet name="Аналіз" sheetId="7" r:id="rId5"/>
    <sheet name="Огляд" sheetId="3" r:id="rId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" i="1" l="1"/>
  <c r="H7" i="1"/>
  <c r="G8" i="1"/>
  <c r="H8" i="1"/>
  <c r="G9" i="1"/>
  <c r="H9" i="1"/>
  <c r="F9" i="1" s="1"/>
  <c r="G10" i="1"/>
  <c r="D10" i="1" s="1"/>
  <c r="H10" i="1"/>
  <c r="G11" i="1"/>
  <c r="H11" i="1"/>
  <c r="G12" i="1"/>
  <c r="H12" i="1"/>
  <c r="G13" i="1"/>
  <c r="H13" i="1"/>
  <c r="F13" i="1" s="1"/>
  <c r="G14" i="1"/>
  <c r="D14" i="1" s="1"/>
  <c r="H14" i="1"/>
  <c r="G15" i="1"/>
  <c r="D15" i="1" s="1"/>
  <c r="H15" i="1"/>
  <c r="F15" i="1" s="1"/>
  <c r="G16" i="1"/>
  <c r="D16" i="1" s="1"/>
  <c r="H16" i="1"/>
  <c r="F16" i="1" s="1"/>
  <c r="G17" i="1"/>
  <c r="H17" i="1"/>
  <c r="F17" i="1" s="1"/>
  <c r="G18" i="1"/>
  <c r="D18" i="1" s="1"/>
  <c r="H18" i="1"/>
  <c r="G19" i="1"/>
  <c r="H19" i="1"/>
  <c r="G20" i="1"/>
  <c r="H20" i="1"/>
  <c r="G21" i="1"/>
  <c r="H21" i="1"/>
  <c r="F21" i="1" s="1"/>
  <c r="G22" i="1"/>
  <c r="D22" i="1" s="1"/>
  <c r="H22" i="1"/>
  <c r="F22" i="1" s="1"/>
  <c r="G23" i="1"/>
  <c r="H23" i="1"/>
  <c r="G24" i="1"/>
  <c r="H24" i="1"/>
  <c r="G25" i="1"/>
  <c r="H25" i="1"/>
  <c r="F25" i="1" s="1"/>
  <c r="G26" i="1"/>
  <c r="D26" i="1" s="1"/>
  <c r="H26" i="1"/>
  <c r="F26" i="1" s="1"/>
  <c r="G27" i="1"/>
  <c r="H27" i="1"/>
  <c r="G28" i="1"/>
  <c r="H28" i="1"/>
  <c r="G29" i="1"/>
  <c r="H29" i="1"/>
  <c r="F29" i="1" s="1"/>
  <c r="G30" i="1"/>
  <c r="D30" i="1" s="1"/>
  <c r="H30" i="1"/>
  <c r="F30" i="1" s="1"/>
  <c r="G31" i="1"/>
  <c r="H31" i="1"/>
  <c r="G32" i="1"/>
  <c r="H32" i="1"/>
  <c r="G33" i="1"/>
  <c r="H33" i="1"/>
  <c r="F33" i="1" s="1"/>
  <c r="G34" i="1"/>
  <c r="D34" i="1" s="1"/>
  <c r="H34" i="1"/>
  <c r="F34" i="1" s="1"/>
  <c r="G35" i="1"/>
  <c r="H35" i="1"/>
  <c r="G36" i="1"/>
  <c r="H36" i="1"/>
  <c r="G37" i="1"/>
  <c r="H37" i="1"/>
  <c r="F37" i="1" s="1"/>
  <c r="G38" i="1"/>
  <c r="D38" i="1" s="1"/>
  <c r="H38" i="1"/>
  <c r="F38" i="1" s="1"/>
  <c r="G39" i="1"/>
  <c r="H39" i="1"/>
  <c r="G40" i="1"/>
  <c r="H40" i="1"/>
  <c r="G41" i="1"/>
  <c r="H41" i="1"/>
  <c r="F41" i="1" s="1"/>
  <c r="G42" i="1"/>
  <c r="D42" i="1" s="1"/>
  <c r="H42" i="1"/>
  <c r="F42" i="1" s="1"/>
  <c r="H6" i="5"/>
  <c r="B5" i="3"/>
  <c r="G4" i="3"/>
  <c r="H4" i="3" s="1"/>
  <c r="B11" i="7"/>
  <c r="B16" i="7" s="1"/>
  <c r="B5" i="7"/>
  <c r="B7" i="7" s="1"/>
  <c r="B15" i="7" s="1"/>
  <c r="B4" i="7"/>
  <c r="B19" i="7" s="1"/>
  <c r="C19" i="7" s="1"/>
  <c r="D19" i="7" s="1"/>
  <c r="E19" i="7" s="1"/>
  <c r="K7" i="5"/>
  <c r="E6" i="7" s="1"/>
  <c r="J7" i="5"/>
  <c r="D6" i="7" s="1"/>
  <c r="I7" i="5"/>
  <c r="C6" i="7" s="1"/>
  <c r="K6" i="7" s="1"/>
  <c r="H6" i="7" s="1"/>
  <c r="H7" i="5"/>
  <c r="K6" i="5"/>
  <c r="J6" i="5"/>
  <c r="I6" i="5"/>
  <c r="D41" i="1"/>
  <c r="F40" i="1"/>
  <c r="D40" i="1"/>
  <c r="F39" i="1"/>
  <c r="D39" i="1"/>
  <c r="D37" i="1"/>
  <c r="D36" i="1"/>
  <c r="F36" i="1"/>
  <c r="F35" i="1"/>
  <c r="D35" i="1"/>
  <c r="D33" i="1"/>
  <c r="D32" i="1"/>
  <c r="F32" i="1"/>
  <c r="F31" i="1"/>
  <c r="D31" i="1"/>
  <c r="D29" i="1"/>
  <c r="F28" i="1"/>
  <c r="D28" i="1"/>
  <c r="F27" i="1"/>
  <c r="D27" i="1"/>
  <c r="D25" i="1"/>
  <c r="F24" i="1"/>
  <c r="D24" i="1"/>
  <c r="F23" i="1"/>
  <c r="D23" i="1"/>
  <c r="D21" i="1"/>
  <c r="F20" i="1"/>
  <c r="D20" i="1"/>
  <c r="F19" i="1"/>
  <c r="D19" i="1"/>
  <c r="F18" i="1"/>
  <c r="D17" i="1"/>
  <c r="F14" i="1"/>
  <c r="D13" i="1"/>
  <c r="F12" i="1"/>
  <c r="D12" i="1"/>
  <c r="F11" i="1"/>
  <c r="D11" i="1"/>
  <c r="F10" i="1"/>
  <c r="D9" i="1"/>
  <c r="D8" i="1"/>
  <c r="F8" i="1"/>
  <c r="F7" i="1"/>
  <c r="D7" i="1"/>
  <c r="A6" i="1"/>
  <c r="B17" i="7" l="1"/>
  <c r="G5" i="3" s="1"/>
  <c r="M5" i="3" s="1"/>
  <c r="B10" i="7"/>
  <c r="C10" i="7" s="1"/>
  <c r="D10" i="7" s="1"/>
  <c r="E10" i="7" s="1"/>
  <c r="B14" i="7"/>
  <c r="C14" i="7" s="1"/>
  <c r="D14" i="7" s="1"/>
  <c r="E14" i="7" s="1"/>
  <c r="M6" i="7"/>
  <c r="J6" i="7" s="1"/>
  <c r="L6" i="7"/>
  <c r="I6" i="7" s="1"/>
  <c r="I4" i="3"/>
  <c r="N4" i="3"/>
  <c r="M4" i="3"/>
  <c r="C4" i="7"/>
  <c r="D4" i="7" s="1"/>
  <c r="E4" i="7" s="1"/>
  <c r="D5" i="7"/>
  <c r="D7" i="7" s="1"/>
  <c r="E11" i="7"/>
  <c r="E16" i="7" s="1"/>
  <c r="C11" i="7"/>
  <c r="D11" i="7"/>
  <c r="C5" i="7"/>
  <c r="E5" i="7"/>
  <c r="B20" i="7" l="1"/>
  <c r="J4" i="3"/>
  <c r="P4" i="3" s="1"/>
  <c r="O4" i="3"/>
  <c r="C16" i="7"/>
  <c r="K11" i="7"/>
  <c r="H11" i="7" s="1"/>
  <c r="M5" i="7"/>
  <c r="J5" i="7" s="1"/>
  <c r="E7" i="7"/>
  <c r="K5" i="7"/>
  <c r="H5" i="7" s="1"/>
  <c r="C7" i="7"/>
  <c r="L11" i="7"/>
  <c r="I11" i="7" s="1"/>
  <c r="D16" i="7"/>
  <c r="D15" i="7"/>
  <c r="L5" i="7"/>
  <c r="I5" i="7" s="1"/>
  <c r="M11" i="7"/>
  <c r="J11" i="7" s="1"/>
  <c r="C15" i="7" l="1"/>
  <c r="C17" i="7" s="1"/>
  <c r="K7" i="7"/>
  <c r="H7" i="7" s="1"/>
  <c r="E15" i="7"/>
  <c r="E17" i="7" s="1"/>
  <c r="M7" i="7"/>
  <c r="J7" i="7" s="1"/>
  <c r="D17" i="7"/>
  <c r="L7" i="7"/>
  <c r="I7" i="7" s="1"/>
  <c r="D20" i="7" l="1"/>
  <c r="I5" i="3"/>
  <c r="O5" i="3" s="1"/>
  <c r="E20" i="7"/>
  <c r="J5" i="3"/>
  <c r="P5" i="3" s="1"/>
  <c r="C20" i="7"/>
  <c r="H5" i="3"/>
  <c r="N5" i="3" s="1"/>
</calcChain>
</file>

<file path=xl/sharedStrings.xml><?xml version="1.0" encoding="utf-8"?>
<sst xmlns="http://schemas.openxmlformats.org/spreadsheetml/2006/main" count="144" uniqueCount="69">
  <si>
    <r>
      <rPr>
        <b/>
        <sz val="18"/>
        <color theme="3"/>
        <rFont val="Calibri"/>
        <family val="2"/>
        <scheme val="minor"/>
      </rPr>
      <t>Інструмент реєстрації споживання енергії</t>
    </r>
  </si>
  <si>
    <r>
      <rPr>
        <b/>
        <sz val="14"/>
        <color theme="4"/>
        <rFont val="Calibri"/>
        <family val="2"/>
        <scheme val="minor"/>
      </rPr>
      <t>Інструкція</t>
    </r>
  </si>
  <si>
    <r>
      <rPr>
        <b/>
        <sz val="12"/>
        <color theme="4"/>
        <rFont val="Calibri"/>
        <family val="2"/>
        <scheme val="minor"/>
      </rPr>
      <t>Вихідні дані</t>
    </r>
  </si>
  <si>
    <r>
      <rPr>
        <b/>
        <sz val="15"/>
        <color theme="3"/>
        <rFont val="Calibri"/>
        <family val="2"/>
        <scheme val="minor"/>
      </rPr>
      <t>Показання лічильника</t>
    </r>
  </si>
  <si>
    <r>
      <rPr>
        <b/>
        <sz val="12"/>
        <color theme="4"/>
        <rFont val="Calibri"/>
        <family val="2"/>
        <scheme val="minor"/>
      </rPr>
      <t>Виробництво фотоелектричної енергії</t>
    </r>
  </si>
  <si>
    <r>
      <rPr>
        <b/>
        <sz val="12"/>
        <color theme="4"/>
        <rFont val="Calibri"/>
        <family val="2"/>
        <scheme val="minor"/>
      </rPr>
      <t>Огляд</t>
    </r>
  </si>
  <si>
    <r>
      <rPr>
        <b/>
        <sz val="14"/>
        <rFont val="Calibri"/>
        <family val="2"/>
        <scheme val="minor"/>
      </rPr>
      <t>Введіть дані:</t>
    </r>
  </si>
  <si>
    <r>
      <rPr>
        <sz val="14"/>
        <rFont val="Calibri"/>
        <family val="2"/>
        <scheme val="minor"/>
      </rPr>
      <t>Назва будівлі</t>
    </r>
  </si>
  <si>
    <r>
      <rPr>
        <sz val="14"/>
        <rFont val="Calibri"/>
        <family val="2"/>
        <scheme val="minor"/>
      </rPr>
      <t>Адреса</t>
    </r>
  </si>
  <si>
    <r>
      <rPr>
        <sz val="14"/>
        <rFont val="Calibri"/>
        <family val="2"/>
        <scheme val="minor"/>
      </rPr>
      <t>Загальна площа (м2)</t>
    </r>
  </si>
  <si>
    <r>
      <rPr>
        <sz val="14"/>
        <rFont val="Calibri"/>
        <family val="2"/>
        <scheme val="minor"/>
      </rPr>
      <t>Опалювальна площа (м2)</t>
    </r>
  </si>
  <si>
    <r>
      <rPr>
        <sz val="14"/>
        <rFont val="Calibri"/>
        <family val="2"/>
        <scheme val="minor"/>
      </rPr>
      <t>Споживання електроенергії (кВт·год)</t>
    </r>
  </si>
  <si>
    <r>
      <rPr>
        <sz val="14"/>
        <rFont val="Calibri"/>
        <family val="2"/>
        <scheme val="minor"/>
      </rPr>
      <t>Виробництво сонячної електроенергії (кВт·год)</t>
    </r>
  </si>
  <si>
    <r>
      <rPr>
        <sz val="14"/>
        <rFont val="Calibri"/>
        <family val="2"/>
        <scheme val="minor"/>
      </rPr>
      <t>Споживання енергії на опалення (кВт·год)</t>
    </r>
  </si>
  <si>
    <r>
      <rPr>
        <sz val="14"/>
        <rFont val="Calibri"/>
        <family val="2"/>
        <scheme val="minor"/>
      </rPr>
      <t>Базовий рік</t>
    </r>
  </si>
  <si>
    <r>
      <rPr>
        <b/>
        <sz val="11"/>
        <color theme="1"/>
        <rFont val="Calibri"/>
        <family val="2"/>
        <scheme val="minor"/>
      </rPr>
      <t>Введіть показання лічильника електроенергії</t>
    </r>
  </si>
  <si>
    <r>
      <rPr>
        <b/>
        <sz val="11"/>
        <color theme="1"/>
        <rFont val="Calibri"/>
        <family val="2"/>
        <scheme val="minor"/>
      </rPr>
      <t>Введіть показання лічильника енергії на опалення</t>
    </r>
  </si>
  <si>
    <r>
      <rPr>
        <b/>
        <sz val="15"/>
        <color theme="3"/>
        <rFont val="Calibri"/>
        <family val="2"/>
        <scheme val="minor"/>
      </rPr>
      <t xml:space="preserve">Електроенергія з фотоелектричної системи (СЕС) </t>
    </r>
  </si>
  <si>
    <r>
      <rPr>
        <b/>
        <sz val="11"/>
        <color theme="1"/>
        <rFont val="Calibri"/>
        <family val="2"/>
        <scheme val="minor"/>
      </rPr>
      <t>Введіть використання електроенергії виробленої СЕС (кВт·год)</t>
    </r>
  </si>
  <si>
    <r>
      <rPr>
        <b/>
        <sz val="11"/>
        <color rgb="FF3F3F3F"/>
        <rFont val="Calibri"/>
        <family val="2"/>
        <scheme val="minor"/>
      </rPr>
      <t>Річне споживання електроенергії виробленої СЕС</t>
    </r>
  </si>
  <si>
    <r>
      <rPr>
        <b/>
        <sz val="11"/>
        <color rgb="FF3F3F3F"/>
        <rFont val="Calibri"/>
        <family val="2"/>
        <scheme val="minor"/>
      </rPr>
      <t>(кВт·год)</t>
    </r>
  </si>
  <si>
    <r>
      <rPr>
        <b/>
        <sz val="15"/>
        <color theme="3"/>
        <rFont val="Calibri"/>
        <family val="2"/>
        <scheme val="minor"/>
      </rPr>
      <t>Аналіз енергоспоживання</t>
    </r>
  </si>
  <si>
    <r>
      <rPr>
        <b/>
        <sz val="11"/>
        <color rgb="FF3F3F3F"/>
        <rFont val="Calibri"/>
        <family val="2"/>
        <scheme val="minor"/>
      </rPr>
      <t>Річне споживання електроенергії (кВт·год/рік)</t>
    </r>
  </si>
  <si>
    <r>
      <rPr>
        <b/>
        <sz val="11"/>
        <color rgb="FF3F3F3F"/>
        <rFont val="Calibri"/>
        <family val="2"/>
        <scheme val="minor"/>
      </rPr>
      <t>Динаміка споживання електроенергії</t>
    </r>
  </si>
  <si>
    <r>
      <rPr>
        <b/>
        <sz val="11"/>
        <color rgb="FF3F3F3F"/>
        <rFont val="Calibri"/>
        <family val="2"/>
        <scheme val="minor"/>
      </rPr>
      <t>Використання електроенергії з мережі</t>
    </r>
  </si>
  <si>
    <r>
      <rPr>
        <b/>
        <sz val="11"/>
        <color rgb="FF3F3F3F"/>
        <rFont val="Calibri"/>
        <family val="2"/>
        <scheme val="minor"/>
      </rPr>
      <t>Споживання електроенергії</t>
    </r>
  </si>
  <si>
    <r>
      <rPr>
        <b/>
        <sz val="11"/>
        <color rgb="FF3F3F3F"/>
        <rFont val="Calibri"/>
        <family val="2"/>
        <scheme val="minor"/>
      </rPr>
      <t>Річне споживання на опалення (кВт·год/рік)</t>
    </r>
  </si>
  <si>
    <r>
      <rPr>
        <b/>
        <sz val="11"/>
        <color rgb="FF3F3F3F"/>
        <rFont val="Calibri"/>
        <family val="2"/>
        <scheme val="minor"/>
      </rPr>
      <t>Динаміка споживання</t>
    </r>
  </si>
  <si>
    <r>
      <rPr>
        <b/>
        <sz val="11"/>
        <color rgb="FF3F3F3F"/>
        <rFont val="Calibri"/>
        <family val="2"/>
        <scheme val="minor"/>
      </rPr>
      <t>Річне споживання енергії (кВт·год/рік)</t>
    </r>
  </si>
  <si>
    <r>
      <rPr>
        <b/>
        <sz val="11"/>
        <color rgb="FF3F3F3F"/>
        <rFont val="Calibri"/>
        <family val="2"/>
        <scheme val="minor"/>
      </rPr>
      <t>Всього електроенергії</t>
    </r>
  </si>
  <si>
    <r>
      <rPr>
        <b/>
        <sz val="11"/>
        <color rgb="FF3F3F3F"/>
        <rFont val="Calibri"/>
        <family val="2"/>
        <scheme val="minor"/>
      </rPr>
      <t>Енергоефективність (кВт·год/м2)</t>
    </r>
  </si>
  <si>
    <r>
      <rPr>
        <b/>
        <sz val="15"/>
        <color theme="3"/>
        <rFont val="Calibri"/>
        <family val="2"/>
        <scheme val="minor"/>
      </rPr>
      <t>Огляд енергоспоживання</t>
    </r>
  </si>
  <si>
    <r>
      <rPr>
        <b/>
        <sz val="12"/>
        <color theme="1"/>
        <rFont val="Calibri"/>
        <family val="2"/>
        <scheme val="minor"/>
      </rPr>
      <t>Назва будівлі</t>
    </r>
  </si>
  <si>
    <r>
      <rPr>
        <b/>
        <sz val="12"/>
        <color theme="1"/>
        <rFont val="Calibri"/>
        <family val="2"/>
        <scheme val="minor"/>
      </rPr>
      <t>Річне споживання енергії</t>
    </r>
  </si>
  <si>
    <r>
      <rPr>
        <b/>
        <sz val="12"/>
        <color theme="1"/>
        <rFont val="Calibri"/>
        <family val="2"/>
        <scheme val="minor"/>
      </rPr>
      <t>Показник енергоефективності (кВт·год/м2)</t>
    </r>
  </si>
  <si>
    <r>
      <rPr>
        <sz val="12"/>
        <color theme="0"/>
        <rFont val="Calibri"/>
        <family val="2"/>
        <scheme val="minor"/>
      </rPr>
      <t>Споживання електроенергії за місяць (кВт·год/місяць)</t>
    </r>
  </si>
  <si>
    <r>
      <rPr>
        <sz val="12"/>
        <color theme="0"/>
        <rFont val="Calibri"/>
        <family val="2"/>
        <scheme val="minor"/>
      </rPr>
      <t>Споживання на опалення за місяць (кВт·год/місяць)</t>
    </r>
  </si>
  <si>
    <r>
      <rPr>
        <sz val="12"/>
        <color theme="0"/>
        <rFont val="Calibri"/>
        <family val="2"/>
        <scheme val="minor"/>
      </rPr>
      <t>Споживання електроенергії за рік (кВт·год/рік)</t>
    </r>
  </si>
  <si>
    <r>
      <rPr>
        <sz val="12"/>
        <color theme="0"/>
        <rFont val="Calibri"/>
        <family val="2"/>
        <scheme val="minor"/>
      </rPr>
      <t>Споживання на опалення за рік (кВт·год/рік)</t>
    </r>
  </si>
  <si>
    <r>
      <rPr>
        <sz val="12"/>
        <color theme="0"/>
        <rFont val="Calibri"/>
        <family val="2"/>
        <scheme val="minor"/>
      </rPr>
      <t>Загальне споживання енергії за рік (кВт·год/рік)</t>
    </r>
  </si>
  <si>
    <r>
      <rPr>
        <sz val="12"/>
        <color theme="0"/>
        <rFont val="Calibri"/>
        <family val="2"/>
        <scheme val="minor"/>
      </rPr>
      <t>Енергоефективність (кВт·год/м2/рік)</t>
    </r>
  </si>
  <si>
    <r>
      <rPr>
        <b/>
        <sz val="28"/>
        <color rgb="FF3F3F3F"/>
        <rFont val="Calibri"/>
        <family val="2"/>
        <scheme val="minor"/>
      </rPr>
      <t>Рік 1</t>
    </r>
  </si>
  <si>
    <r>
      <rPr>
        <b/>
        <sz val="28"/>
        <color rgb="FF3F3F3F"/>
        <rFont val="Calibri"/>
        <family val="2"/>
        <scheme val="minor"/>
      </rPr>
      <t>Рік 2</t>
    </r>
  </si>
  <si>
    <r>
      <rPr>
        <b/>
        <sz val="28"/>
        <color rgb="FF3F3F3F"/>
        <rFont val="Calibri"/>
        <family val="2"/>
        <scheme val="minor"/>
      </rPr>
      <t>Рік 3</t>
    </r>
  </si>
  <si>
    <r>
      <rPr>
        <b/>
        <sz val="12"/>
        <color theme="4"/>
        <rFont val="Calibri"/>
        <family val="2"/>
        <scheme val="minor"/>
      </rPr>
      <t>Показання лічильника</t>
    </r>
  </si>
  <si>
    <r>
      <rPr>
        <b/>
        <sz val="11"/>
        <color rgb="FF3F3F3F"/>
        <rFont val="Calibri"/>
        <family val="2"/>
        <scheme val="minor"/>
      </rPr>
      <t>Споживання за місяць (кВт·год)</t>
    </r>
  </si>
  <si>
    <r>
      <rPr>
        <b/>
        <sz val="11"/>
        <color rgb="FF3F3F3F"/>
        <rFont val="Calibri"/>
        <family val="2"/>
        <scheme val="minor"/>
      </rPr>
      <t>Січень</t>
    </r>
  </si>
  <si>
    <r>
      <rPr>
        <b/>
        <sz val="11"/>
        <color rgb="FF3F3F3F"/>
        <rFont val="Calibri"/>
        <family val="2"/>
        <scheme val="minor"/>
      </rPr>
      <t>Лютий</t>
    </r>
  </si>
  <si>
    <r>
      <rPr>
        <b/>
        <sz val="11"/>
        <color rgb="FF3F3F3F"/>
        <rFont val="Calibri"/>
        <family val="2"/>
        <scheme val="minor"/>
      </rPr>
      <t>Березень</t>
    </r>
  </si>
  <si>
    <r>
      <rPr>
        <b/>
        <sz val="11"/>
        <color rgb="FF3F3F3F"/>
        <rFont val="Calibri"/>
        <family val="2"/>
        <scheme val="minor"/>
      </rPr>
      <t>Квітень</t>
    </r>
  </si>
  <si>
    <r>
      <rPr>
        <b/>
        <sz val="11"/>
        <color rgb="FF3F3F3F"/>
        <rFont val="Calibri"/>
        <family val="2"/>
        <scheme val="minor"/>
      </rPr>
      <t>Травень</t>
    </r>
  </si>
  <si>
    <r>
      <rPr>
        <b/>
        <sz val="11"/>
        <color rgb="FF3F3F3F"/>
        <rFont val="Calibri"/>
        <family val="2"/>
        <scheme val="minor"/>
      </rPr>
      <t>Червень</t>
    </r>
  </si>
  <si>
    <r>
      <rPr>
        <b/>
        <sz val="11"/>
        <color rgb="FF3F3F3F"/>
        <rFont val="Calibri"/>
        <family val="2"/>
        <scheme val="minor"/>
      </rPr>
      <t>Липень</t>
    </r>
  </si>
  <si>
    <r>
      <rPr>
        <b/>
        <sz val="11"/>
        <color rgb="FF3F3F3F"/>
        <rFont val="Calibri"/>
        <family val="2"/>
        <scheme val="minor"/>
      </rPr>
      <t>Серпень</t>
    </r>
  </si>
  <si>
    <r>
      <rPr>
        <b/>
        <sz val="11"/>
        <color rgb="FF3F3F3F"/>
        <rFont val="Calibri"/>
        <family val="2"/>
        <scheme val="minor"/>
      </rPr>
      <t>Вересень</t>
    </r>
  </si>
  <si>
    <r>
      <rPr>
        <b/>
        <sz val="11"/>
        <color rgb="FF3F3F3F"/>
        <rFont val="Calibri"/>
        <family val="2"/>
        <scheme val="minor"/>
      </rPr>
      <t>Жовтень</t>
    </r>
  </si>
  <si>
    <r>
      <rPr>
        <b/>
        <sz val="11"/>
        <color rgb="FF3F3F3F"/>
        <rFont val="Calibri"/>
        <family val="2"/>
        <scheme val="minor"/>
      </rPr>
      <t>Листопад</t>
    </r>
  </si>
  <si>
    <r>
      <rPr>
        <b/>
        <sz val="11"/>
        <color rgb="FF3F3F3F"/>
        <rFont val="Calibri"/>
        <family val="2"/>
        <scheme val="minor"/>
      </rPr>
      <t>Грудень</t>
    </r>
  </si>
  <si>
    <r>
      <rPr>
        <b/>
        <sz val="11"/>
        <color rgb="FF3F3F3F"/>
        <rFont val="Calibri"/>
        <family val="2"/>
        <scheme val="minor"/>
      </rPr>
      <t>2023-24</t>
    </r>
  </si>
  <si>
    <r>
      <rPr>
        <b/>
        <sz val="11"/>
        <color rgb="FF3F3F3F"/>
        <rFont val="Calibri"/>
        <family val="2"/>
        <scheme val="minor"/>
      </rPr>
      <t>2024-25</t>
    </r>
  </si>
  <si>
    <r>
      <rPr>
        <b/>
        <sz val="11"/>
        <color rgb="FF3F3F3F"/>
        <rFont val="Calibri"/>
        <family val="2"/>
        <scheme val="minor"/>
      </rPr>
      <t>2025-26</t>
    </r>
  </si>
  <si>
    <r>
      <rPr>
        <b/>
        <sz val="11"/>
        <color rgb="FF3F3F3F"/>
        <rFont val="Calibri"/>
        <family val="2"/>
        <scheme val="minor"/>
      </rPr>
      <t>Використання сонячної енергії</t>
    </r>
  </si>
  <si>
    <r>
      <rPr>
        <b/>
        <sz val="11"/>
        <color rgb="FF3F3F3F"/>
        <rFont val="Calibri"/>
        <family val="2"/>
        <scheme val="minor"/>
      </rPr>
      <t>Всього</t>
    </r>
  </si>
  <si>
    <r>
      <rPr>
        <b/>
        <sz val="11"/>
        <color rgb="FF3F3F3F"/>
        <rFont val="Calibri"/>
        <family val="2"/>
        <scheme val="minor"/>
      </rPr>
      <t>Опалення</t>
    </r>
  </si>
  <si>
    <t xml:space="preserve">У бланку «Вихідні дані» необхідно вказати назву будівлі, адресу, загальну площу (включаючи всі поверхи, якщо поверхів декілька, не враховуючи площу стін або фасадів, а лише загальну площу), споживання електроенергії з мережі та, якщо застосовується, виробництво фотоелектричної енергії (сонячні панелі) за попередній рік. </t>
  </si>
  <si>
    <t>Розроблено Данським енергетичним агентством (DEA) в рамках Програми енергетичного партнерства Україна-Данія (UDEPP)</t>
  </si>
  <si>
    <t xml:space="preserve">На вкладці «Показники лічильників» потрібно ввести щомісячні показники з лічильників електроенергії та cпоживання енергії на опалення (кВт·год) будівлі. Заповнюйте лише жовтий стовпчик, оскільки відповідні значення для двох наступних стовпчиків будуть автоматично розраховані на основі даних, введених у перший стовпчик. </t>
  </si>
  <si>
    <t>У цьому розділі потрібно додати дані про виробництво електроенергії сонячною (фотоелектричною) системою, якщо це застосовно. У жовтому стовпці слід вказати щомісячну кількість виробленої фотоелектричної енергії у кВт·год. Вказуйте лише ту частину виробленої фотоелектричної енергії, яка використовується в будівлі.</t>
  </si>
  <si>
    <t>На вкладці «Огляд» відображатиметься щомісячне енергоспоживання (кВт·год), річне енергоспоживання (кВт·год) та річна енерговіддача (кВт·год/м²), все на основі даних, введених на попередніх вкладках.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</si>
</sst>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0.0%"/>
  </numFmts>
  <fonts count="24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rgb="FF3F3F3F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b/>
      <sz val="14"/>
      <color rgb="FF3F3F3F"/>
      <name val="Calibri"/>
      <family val="2"/>
      <scheme val="minor"/>
    </font>
    <font>
      <b/>
      <sz val="18"/>
      <color theme="3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28"/>
      <color rgb="FF3F3F3F"/>
      <name val="Calibri"/>
      <family val="2"/>
      <scheme val="minor"/>
    </font>
    <font>
      <sz val="28"/>
      <color theme="1"/>
      <name val="Calibri"/>
      <family val="2"/>
      <scheme val="minor"/>
    </font>
    <font>
      <i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8" tint="0.79995117038483843"/>
      <name val="Calibri"/>
      <family val="2"/>
      <scheme val="minor"/>
    </font>
    <font>
      <b/>
      <i/>
      <sz val="11"/>
      <color theme="0" tint="-0.4999542222357860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1"/>
      <color rgb="FF3F3F3F"/>
      <name val="Calibri"/>
      <family val="2"/>
      <scheme val="minor"/>
    </font>
    <font>
      <b/>
      <sz val="14"/>
      <color theme="4"/>
      <name val="Calibri"/>
      <family val="2"/>
      <scheme val="minor"/>
    </font>
    <font>
      <b/>
      <sz val="12"/>
      <color theme="4"/>
      <name val="Calibri"/>
      <family val="2"/>
      <scheme val="minor"/>
    </font>
    <font>
      <i/>
      <sz val="12"/>
      <color rgb="FF000000"/>
      <name val="Calibri"/>
      <family val="2"/>
    </font>
    <font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rgb="FFDEEBF8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/>
      <bottom style="thin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/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7F7F7F"/>
      </top>
      <bottom style="medium">
        <color auto="1"/>
      </bottom>
      <diagonal/>
    </border>
    <border>
      <left/>
      <right style="thin">
        <color rgb="FF3F3F3F"/>
      </right>
      <top/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medium">
        <color auto="1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medium">
        <color auto="1"/>
      </bottom>
      <diagonal/>
    </border>
    <border>
      <left style="thin">
        <color rgb="FF3F3F3F"/>
      </left>
      <right style="thin">
        <color rgb="FF3F3F3F"/>
      </right>
      <top/>
      <bottom/>
      <diagonal/>
    </border>
    <border>
      <left style="thin">
        <color rgb="FF3F3F3F"/>
      </left>
      <right style="thin">
        <color rgb="FF3F3F3F"/>
      </right>
      <top style="thin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/>
      <diagonal/>
    </border>
    <border>
      <left style="thin">
        <color rgb="FF3F3F3F"/>
      </left>
      <right style="thin">
        <color rgb="FF7F7F7F"/>
      </right>
      <top style="thin">
        <color auto="1"/>
      </top>
      <bottom style="medium">
        <color auto="1"/>
      </bottom>
      <diagonal/>
    </border>
    <border>
      <left style="thin">
        <color rgb="FF3F3F3F"/>
      </left>
      <right/>
      <top style="thin">
        <color auto="1"/>
      </top>
      <bottom style="medium">
        <color auto="1"/>
      </bottom>
      <diagonal/>
    </border>
    <border>
      <left style="thin">
        <color rgb="FF3F3F3F"/>
      </left>
      <right style="thin">
        <color rgb="FF3F3F3F"/>
      </right>
      <top style="medium">
        <color auto="1"/>
      </top>
      <bottom style="thin">
        <color auto="1"/>
      </bottom>
      <diagonal/>
    </border>
    <border>
      <left style="thin">
        <color rgb="FF3F3F3F"/>
      </left>
      <right/>
      <top style="medium">
        <color auto="1"/>
      </top>
      <bottom style="thin">
        <color auto="1"/>
      </bottom>
      <diagonal/>
    </border>
    <border>
      <left style="thin">
        <color rgb="FF3F3F3F"/>
      </left>
      <right/>
      <top style="medium">
        <color auto="1"/>
      </top>
      <bottom style="medium">
        <color auto="1"/>
      </bottom>
      <diagonal/>
    </border>
    <border>
      <left style="thin">
        <color rgb="FF3F3F3F"/>
      </left>
      <right style="thin">
        <color rgb="FF3F3F3F"/>
      </right>
      <top style="medium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3F3F3F"/>
      </left>
      <right style="thin">
        <color rgb="FF3F3F3F"/>
      </right>
      <top style="medium">
        <color auto="1"/>
      </top>
      <bottom/>
      <diagonal/>
    </border>
    <border>
      <left style="thin">
        <color rgb="FF3F3F3F"/>
      </left>
      <right style="thin">
        <color rgb="FF3F3F3F"/>
      </right>
      <top/>
      <bottom style="medium">
        <color auto="1"/>
      </bottom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/>
      <right/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/>
      <top style="double">
        <color rgb="FF3F3F3F"/>
      </top>
      <bottom style="double">
        <color rgb="FF3F3F3F"/>
      </bottom>
      <diagonal/>
    </border>
    <border>
      <left/>
      <right/>
      <top style="double">
        <color rgb="FF3F3F3F"/>
      </top>
      <bottom style="double">
        <color rgb="FF3F3F3F"/>
      </bottom>
      <diagonal/>
    </border>
    <border>
      <left/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indexed="64"/>
      </right>
      <top style="medium">
        <color auto="1"/>
      </top>
      <bottom style="thin">
        <color rgb="FF7F7F7F"/>
      </bottom>
      <diagonal/>
    </border>
    <border>
      <left style="thin">
        <color rgb="FF3F3F3F"/>
      </left>
      <right style="thin">
        <color indexed="64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indexed="64"/>
      </right>
      <top style="thin">
        <color rgb="FF7F7F7F"/>
      </top>
      <bottom style="medium">
        <color auto="1"/>
      </bottom>
      <diagonal/>
    </border>
  </borders>
  <cellStyleXfs count="8">
    <xf numFmtId="0" fontId="0" fillId="0" borderId="0"/>
    <xf numFmtId="43" fontId="23" fillId="0" borderId="0" applyFont="0" applyFill="0" applyBorder="0" applyAlignment="0" applyProtection="0"/>
    <xf numFmtId="0" fontId="1" fillId="0" borderId="1" applyNumberFormat="0" applyFill="0" applyAlignment="0" applyProtection="0"/>
    <xf numFmtId="0" fontId="2" fillId="2" borderId="2" applyNumberFormat="0" applyAlignment="0" applyProtection="0"/>
    <xf numFmtId="0" fontId="3" fillId="0" borderId="0" applyNumberFormat="0" applyFill="0" applyBorder="0" applyAlignment="0" applyProtection="0"/>
    <xf numFmtId="0" fontId="5" fillId="3" borderId="0" applyNumberFormat="0" applyBorder="0" applyAlignment="0" applyProtection="0"/>
    <xf numFmtId="0" fontId="23" fillId="4" borderId="0" applyNumberFormat="0" applyBorder="0" applyAlignment="0" applyProtection="0"/>
    <xf numFmtId="9" fontId="23" fillId="0" borderId="0" applyFont="0" applyFill="0" applyBorder="0" applyAlignment="0" applyProtection="0"/>
  </cellStyleXfs>
  <cellXfs count="94">
    <xf numFmtId="0" fontId="0" fillId="0" borderId="0" xfId="0"/>
    <xf numFmtId="0" fontId="6" fillId="5" borderId="0" xfId="0" applyFont="1" applyFill="1"/>
    <xf numFmtId="0" fontId="1" fillId="5" borderId="1" xfId="2" applyFill="1"/>
    <xf numFmtId="0" fontId="2" fillId="2" borderId="2" xfId="3"/>
    <xf numFmtId="0" fontId="7" fillId="5" borderId="0" xfId="0" applyFont="1" applyFill="1"/>
    <xf numFmtId="0" fontId="8" fillId="5" borderId="0" xfId="0" applyFont="1" applyFill="1"/>
    <xf numFmtId="0" fontId="9" fillId="2" borderId="2" xfId="3" applyFont="1"/>
    <xf numFmtId="0" fontId="10" fillId="5" borderId="1" xfId="2" applyFont="1" applyFill="1"/>
    <xf numFmtId="0" fontId="0" fillId="5" borderId="0" xfId="0" applyFill="1"/>
    <xf numFmtId="0" fontId="3" fillId="5" borderId="0" xfId="4" applyFill="1"/>
    <xf numFmtId="0" fontId="5" fillId="3" borderId="3" xfId="5" applyBorder="1"/>
    <xf numFmtId="0" fontId="11" fillId="3" borderId="3" xfId="5" applyFont="1" applyBorder="1"/>
    <xf numFmtId="0" fontId="2" fillId="2" borderId="2" xfId="3" applyAlignment="1">
      <alignment wrapText="1"/>
    </xf>
    <xf numFmtId="0" fontId="4" fillId="5" borderId="0" xfId="0" applyFont="1" applyFill="1"/>
    <xf numFmtId="164" fontId="2" fillId="2" borderId="2" xfId="1" applyNumberFormat="1" applyFont="1" applyFill="1" applyBorder="1"/>
    <xf numFmtId="0" fontId="2" fillId="2" borderId="4" xfId="3" applyBorder="1"/>
    <xf numFmtId="0" fontId="2" fillId="2" borderId="5" xfId="3" applyBorder="1"/>
    <xf numFmtId="0" fontId="23" fillId="4" borderId="6" xfId="6" applyBorder="1"/>
    <xf numFmtId="0" fontId="23" fillId="4" borderId="7" xfId="6" applyBorder="1"/>
    <xf numFmtId="0" fontId="23" fillId="4" borderId="5" xfId="6" applyBorder="1"/>
    <xf numFmtId="0" fontId="23" fillId="4" borderId="8" xfId="6" applyBorder="1"/>
    <xf numFmtId="0" fontId="0" fillId="4" borderId="6" xfId="6" applyFont="1" applyBorder="1"/>
    <xf numFmtId="164" fontId="9" fillId="2" borderId="2" xfId="1" applyNumberFormat="1" applyFont="1" applyFill="1" applyBorder="1"/>
    <xf numFmtId="0" fontId="15" fillId="5" borderId="0" xfId="0" applyFont="1" applyFill="1"/>
    <xf numFmtId="0" fontId="6" fillId="2" borderId="5" xfId="3" applyFont="1" applyBorder="1"/>
    <xf numFmtId="0" fontId="6" fillId="2" borderId="4" xfId="3" applyFont="1" applyBorder="1"/>
    <xf numFmtId="0" fontId="0" fillId="5" borderId="9" xfId="0" applyFill="1" applyBorder="1"/>
    <xf numFmtId="0" fontId="4" fillId="4" borderId="5" xfId="6" applyFont="1" applyBorder="1" applyAlignment="1">
      <alignment wrapText="1"/>
    </xf>
    <xf numFmtId="0" fontId="16" fillId="5" borderId="0" xfId="0" applyFont="1" applyFill="1"/>
    <xf numFmtId="0" fontId="17" fillId="5" borderId="0" xfId="4" applyFont="1" applyFill="1"/>
    <xf numFmtId="0" fontId="4" fillId="4" borderId="2" xfId="6" applyFont="1" applyBorder="1" applyAlignment="1">
      <alignment wrapText="1"/>
    </xf>
    <xf numFmtId="0" fontId="23" fillId="4" borderId="10" xfId="6" applyBorder="1"/>
    <xf numFmtId="0" fontId="23" fillId="4" borderId="11" xfId="6" applyBorder="1"/>
    <xf numFmtId="49" fontId="2" fillId="2" borderId="2" xfId="3" applyNumberFormat="1"/>
    <xf numFmtId="0" fontId="18" fillId="5" borderId="0" xfId="0" applyFont="1" applyFill="1"/>
    <xf numFmtId="0" fontId="6" fillId="2" borderId="12" xfId="3" applyFont="1" applyBorder="1"/>
    <xf numFmtId="0" fontId="6" fillId="2" borderId="13" xfId="3" applyFont="1" applyBorder="1"/>
    <xf numFmtId="0" fontId="2" fillId="2" borderId="13" xfId="3" applyBorder="1"/>
    <xf numFmtId="164" fontId="19" fillId="2" borderId="13" xfId="1" applyNumberFormat="1" applyFont="1" applyFill="1" applyBorder="1"/>
    <xf numFmtId="164" fontId="19" fillId="2" borderId="13" xfId="3" applyNumberFormat="1" applyFont="1" applyBorder="1"/>
    <xf numFmtId="0" fontId="0" fillId="4" borderId="14" xfId="6" applyFont="1" applyBorder="1"/>
    <xf numFmtId="0" fontId="23" fillId="4" borderId="15" xfId="6" applyBorder="1"/>
    <xf numFmtId="0" fontId="20" fillId="5" borderId="0" xfId="0" applyFont="1" applyFill="1"/>
    <xf numFmtId="0" fontId="21" fillId="5" borderId="0" xfId="0" applyFont="1" applyFill="1" applyAlignment="1">
      <alignment vertical="top" wrapText="1"/>
    </xf>
    <xf numFmtId="0" fontId="19" fillId="5" borderId="0" xfId="3" applyFont="1" applyFill="1" applyBorder="1" applyAlignment="1">
      <alignment vertical="top" wrapText="1"/>
    </xf>
    <xf numFmtId="0" fontId="21" fillId="5" borderId="0" xfId="0" applyFont="1" applyFill="1" applyAlignment="1">
      <alignment vertical="center" wrapText="1"/>
    </xf>
    <xf numFmtId="0" fontId="19" fillId="5" borderId="0" xfId="3" applyFont="1" applyFill="1" applyBorder="1" applyAlignment="1">
      <alignment wrapText="1"/>
    </xf>
    <xf numFmtId="0" fontId="21" fillId="5" borderId="0" xfId="0" applyFont="1" applyFill="1" applyAlignment="1">
      <alignment vertical="top"/>
    </xf>
    <xf numFmtId="0" fontId="6" fillId="5" borderId="0" xfId="0" applyFont="1" applyFill="1" applyAlignment="1">
      <alignment vertical="top" wrapText="1"/>
    </xf>
    <xf numFmtId="0" fontId="8" fillId="5" borderId="0" xfId="0" applyFont="1" applyFill="1" applyAlignment="1">
      <alignment vertical="center"/>
    </xf>
    <xf numFmtId="0" fontId="2" fillId="5" borderId="0" xfId="3" applyFill="1" applyBorder="1"/>
    <xf numFmtId="0" fontId="14" fillId="5" borderId="0" xfId="0" applyFont="1" applyFill="1" applyAlignment="1">
      <alignment horizontal="right" vertical="top" wrapText="1"/>
    </xf>
    <xf numFmtId="0" fontId="2" fillId="2" borderId="16" xfId="3" applyBorder="1" applyAlignment="1"/>
    <xf numFmtId="164" fontId="19" fillId="2" borderId="17" xfId="1" applyNumberFormat="1" applyFont="1" applyFill="1" applyBorder="1"/>
    <xf numFmtId="164" fontId="19" fillId="2" borderId="17" xfId="3" applyNumberFormat="1" applyFont="1" applyBorder="1"/>
    <xf numFmtId="0" fontId="2" fillId="2" borderId="18" xfId="3" applyBorder="1" applyAlignment="1"/>
    <xf numFmtId="0" fontId="2" fillId="2" borderId="19" xfId="3" applyBorder="1" applyAlignment="1"/>
    <xf numFmtId="9" fontId="2" fillId="2" borderId="20" xfId="7" applyFont="1" applyFill="1" applyBorder="1"/>
    <xf numFmtId="0" fontId="16" fillId="5" borderId="0" xfId="3" applyFont="1" applyFill="1" applyBorder="1"/>
    <xf numFmtId="0" fontId="23" fillId="4" borderId="14" xfId="6" applyBorder="1"/>
    <xf numFmtId="0" fontId="23" fillId="4" borderId="21" xfId="6" applyBorder="1"/>
    <xf numFmtId="0" fontId="23" fillId="4" borderId="13" xfId="6" applyBorder="1"/>
    <xf numFmtId="9" fontId="6" fillId="5" borderId="0" xfId="7" applyFont="1" applyFill="1" applyBorder="1"/>
    <xf numFmtId="9" fontId="19" fillId="2" borderId="22" xfId="7" applyFont="1" applyFill="1" applyBorder="1"/>
    <xf numFmtId="9" fontId="19" fillId="2" borderId="23" xfId="7" applyFont="1" applyFill="1" applyBorder="1"/>
    <xf numFmtId="0" fontId="2" fillId="2" borderId="20" xfId="3" applyBorder="1" applyAlignment="1"/>
    <xf numFmtId="164" fontId="2" fillId="2" borderId="20" xfId="1" applyNumberFormat="1" applyFont="1" applyFill="1" applyBorder="1"/>
    <xf numFmtId="165" fontId="6" fillId="5" borderId="0" xfId="7" applyNumberFormat="1" applyFont="1" applyFill="1" applyBorder="1"/>
    <xf numFmtId="165" fontId="2" fillId="2" borderId="20" xfId="7" applyNumberFormat="1" applyFont="1" applyFill="1" applyBorder="1"/>
    <xf numFmtId="0" fontId="23" fillId="4" borderId="32" xfId="6" applyBorder="1"/>
    <xf numFmtId="0" fontId="23" fillId="4" borderId="33" xfId="6" applyBorder="1"/>
    <xf numFmtId="0" fontId="23" fillId="4" borderId="34" xfId="6" applyBorder="1"/>
    <xf numFmtId="0" fontId="1" fillId="6" borderId="1" xfId="2" applyFill="1"/>
    <xf numFmtId="0" fontId="0" fillId="6" borderId="0" xfId="0" applyFill="1"/>
    <xf numFmtId="9" fontId="0" fillId="6" borderId="0" xfId="7" applyFont="1" applyFill="1"/>
    <xf numFmtId="0" fontId="2" fillId="0" borderId="13" xfId="3" applyFill="1" applyBorder="1"/>
    <xf numFmtId="0" fontId="2" fillId="0" borderId="18" xfId="3" applyFill="1" applyBorder="1" applyAlignment="1"/>
    <xf numFmtId="164" fontId="19" fillId="0" borderId="17" xfId="1" applyNumberFormat="1" applyFont="1" applyFill="1" applyBorder="1"/>
    <xf numFmtId="0" fontId="2" fillId="0" borderId="16" xfId="3" applyFill="1" applyBorder="1" applyAlignment="1"/>
    <xf numFmtId="164" fontId="19" fillId="0" borderId="13" xfId="1" applyNumberFormat="1" applyFont="1" applyFill="1" applyBorder="1"/>
    <xf numFmtId="0" fontId="2" fillId="0" borderId="19" xfId="3" applyFill="1" applyBorder="1" applyAlignment="1"/>
    <xf numFmtId="164" fontId="2" fillId="0" borderId="20" xfId="1" applyNumberFormat="1" applyFont="1" applyFill="1" applyBorder="1"/>
    <xf numFmtId="164" fontId="0" fillId="6" borderId="0" xfId="0" applyNumberFormat="1" applyFill="1"/>
    <xf numFmtId="9" fontId="6" fillId="6" borderId="0" xfId="7" applyFont="1" applyFill="1" applyBorder="1"/>
    <xf numFmtId="0" fontId="22" fillId="5" borderId="0" xfId="0" applyFont="1" applyFill="1" applyAlignment="1">
      <alignment horizontal="left" vertical="top" wrapText="1"/>
    </xf>
    <xf numFmtId="0" fontId="12" fillId="2" borderId="24" xfId="3" applyFont="1" applyBorder="1" applyAlignment="1">
      <alignment textRotation="90"/>
    </xf>
    <xf numFmtId="0" fontId="13" fillId="0" borderId="12" xfId="0" applyFont="1" applyBorder="1" applyAlignment="1">
      <alignment textRotation="90"/>
    </xf>
    <xf numFmtId="0" fontId="13" fillId="0" borderId="25" xfId="0" applyFont="1" applyBorder="1" applyAlignment="1">
      <alignment textRotation="90"/>
    </xf>
    <xf numFmtId="0" fontId="2" fillId="2" borderId="26" xfId="3" applyBorder="1" applyAlignment="1"/>
    <xf numFmtId="0" fontId="0" fillId="0" borderId="27" xfId="0" applyBorder="1"/>
    <xf numFmtId="0" fontId="0" fillId="0" borderId="28" xfId="0" applyBorder="1"/>
    <xf numFmtId="0" fontId="11" fillId="3" borderId="29" xfId="5" applyFont="1" applyBorder="1" applyAlignment="1">
      <alignment horizontal="left"/>
    </xf>
    <xf numFmtId="0" fontId="11" fillId="3" borderId="30" xfId="5" applyFont="1" applyBorder="1" applyAlignment="1">
      <alignment horizontal="left"/>
    </xf>
    <xf numFmtId="0" fontId="11" fillId="3" borderId="31" xfId="5" applyFont="1" applyBorder="1" applyAlignment="1">
      <alignment horizontal="left"/>
    </xf>
  </cellXfs>
  <cellStyles count="8">
    <cellStyle name="40% - Accent4" xfId="6" builtinId="43"/>
    <cellStyle name="Accent1" xfId="5" builtinId="29"/>
    <cellStyle name="Comma" xfId="1" builtinId="3"/>
    <cellStyle name="Explanatory Text" xfId="4" builtinId="53"/>
    <cellStyle name="Heading 1" xfId="2" builtinId="16"/>
    <cellStyle name="Normal" xfId="0" builtinId="0"/>
    <cellStyle name="Output" xfId="3" builtinId="21"/>
    <cellStyle name="Per cent" xfId="7" builtinId="5"/>
  </cellStyles>
  <dxfs count="0"/>
  <tableStyles count="0" defaultTableStyle="TableStyleMedium2" defaultPivotStyle="PivotStyleLight16"/>
  <colors>
    <mruColors>
      <color rgb="FFDEEB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/>
            </a:pPr>
            <a:r>
              <a:rPr lang="da-DK" sz="1400" b="0" i="0" u="non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rPr>
              <a:t>Виробництво фотоелектричної електроенергії за місяць (кВт·год)</a:t>
            </a:r>
          </a:p>
        </c:rich>
      </c:tx>
      <c:overlay val="0"/>
      <c:spPr>
        <a:noFill/>
        <a:ln w="6350"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'Виробництво ел.ен PV'!$A$6:$A$17</c:f>
              <c:strCache>
                <c:ptCount val="12"/>
                <c:pt idx="0">
                  <c:v>Рік 1</c:v>
                </c:pt>
              </c:strCache>
            </c:strRef>
          </c:tx>
          <c:spPr>
            <a:solidFill>
              <a:schemeClr val="accent4">
                <a:shade val="65000"/>
              </a:schemeClr>
            </a:solidFill>
            <a:ln w="6350">
              <a:noFill/>
            </a:ln>
            <a:effectLst/>
          </c:spPr>
          <c:invertIfNegative val="0"/>
          <c:cat>
            <c:strRef>
              <c:f>'Виробництво ел.ен PV'!$B$6:$B$17</c:f>
              <c:strCache>
                <c:ptCount val="12"/>
                <c:pt idx="0">
                  <c:v>Січень</c:v>
                </c:pt>
                <c:pt idx="1">
                  <c:v>Лютий</c:v>
                </c:pt>
                <c:pt idx="2">
                  <c:v>Березень</c:v>
                </c:pt>
                <c:pt idx="3">
                  <c:v>Квітень</c:v>
                </c:pt>
                <c:pt idx="4">
                  <c:v>Травень</c:v>
                </c:pt>
                <c:pt idx="5">
                  <c:v>Червень</c:v>
                </c:pt>
                <c:pt idx="6">
                  <c:v>Липень</c:v>
                </c:pt>
                <c:pt idx="7">
                  <c:v>Серпень</c:v>
                </c:pt>
                <c:pt idx="8">
                  <c:v>Вересень</c:v>
                </c:pt>
                <c:pt idx="9">
                  <c:v>Жовтень</c:v>
                </c:pt>
                <c:pt idx="10">
                  <c:v>Листопад</c:v>
                </c:pt>
                <c:pt idx="11">
                  <c:v>Грудень</c:v>
                </c:pt>
              </c:strCache>
            </c:strRef>
          </c:cat>
          <c:val>
            <c:numRef>
              <c:f>'Виробництво ел.ен PV'!$C$6:$C$17</c:f>
              <c:numCache>
                <c:formatCode>General</c:formatCode>
                <c:ptCount val="12"/>
              </c:numCache>
            </c:numRef>
          </c:val>
          <c:extLst>
            <c:ext xmlns:c16="http://schemas.microsoft.com/office/drawing/2014/chart" uri="{C3380CC4-5D6E-409C-BE32-E72D297353CC}">
              <c16:uniqueId val="{00000000-F7CC-4CFD-8E1C-E4C3F8282EE1}"/>
            </c:ext>
          </c:extLst>
        </c:ser>
        <c:ser>
          <c:idx val="1"/>
          <c:order val="1"/>
          <c:tx>
            <c:strRef>
              <c:f>'Виробництво ел.ен PV'!$A$18:$A$29</c:f>
              <c:strCache>
                <c:ptCount val="12"/>
                <c:pt idx="0">
                  <c:v>Рік 2</c:v>
                </c:pt>
              </c:strCache>
            </c:strRef>
          </c:tx>
          <c:spPr>
            <a:solidFill>
              <a:schemeClr val="accent4"/>
            </a:solidFill>
            <a:ln w="6350">
              <a:noFill/>
            </a:ln>
            <a:effectLst/>
          </c:spPr>
          <c:invertIfNegative val="0"/>
          <c:val>
            <c:numRef>
              <c:f>'Виробництво ел.ен PV'!$C$18:$C$29</c:f>
              <c:numCache>
                <c:formatCode>General</c:formatCode>
                <c:ptCount val="12"/>
              </c:numCache>
            </c:numRef>
          </c:val>
          <c:extLst>
            <c:ext xmlns:c16="http://schemas.microsoft.com/office/drawing/2014/chart" uri="{C3380CC4-5D6E-409C-BE32-E72D297353CC}">
              <c16:uniqueId val="{00000001-F7CC-4CFD-8E1C-E4C3F8282EE1}"/>
            </c:ext>
          </c:extLst>
        </c:ser>
        <c:ser>
          <c:idx val="2"/>
          <c:order val="2"/>
          <c:tx>
            <c:strRef>
              <c:f>'Виробництво ел.ен PV'!$A$30:$A$41</c:f>
              <c:strCache>
                <c:ptCount val="12"/>
                <c:pt idx="0">
                  <c:v>Рік 3</c:v>
                </c:pt>
              </c:strCache>
            </c:strRef>
          </c:tx>
          <c:spPr>
            <a:solidFill>
              <a:schemeClr val="accent4">
                <a:tint val="65000"/>
              </a:schemeClr>
            </a:solidFill>
            <a:ln w="6350">
              <a:noFill/>
            </a:ln>
            <a:effectLst/>
          </c:spPr>
          <c:invertIfNegative val="0"/>
          <c:val>
            <c:numRef>
              <c:f>'Виробництво ел.ен PV'!$C$30:$C$41</c:f>
              <c:numCache>
                <c:formatCode>General</c:formatCode>
                <c:ptCount val="12"/>
              </c:numCache>
            </c:numRef>
          </c:val>
          <c:extLst>
            <c:ext xmlns:c16="http://schemas.microsoft.com/office/drawing/2014/chart" uri="{C3380CC4-5D6E-409C-BE32-E72D297353CC}">
              <c16:uniqueId val="{00000002-F7CC-4CFD-8E1C-E4C3F8282E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26576483"/>
        <c:axId val="11842398"/>
      </c:barChart>
      <c:catAx>
        <c:axId val="2657648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842398"/>
        <c:crosses val="autoZero"/>
        <c:auto val="1"/>
        <c:lblAlgn val="ctr"/>
        <c:lblOffset val="100"/>
        <c:noMultiLvlLbl val="0"/>
      </c:catAx>
      <c:valAx>
        <c:axId val="11842398"/>
        <c:scaling>
          <c:orientation val="minMax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635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6576483"/>
        <c:crosses val="autoZero"/>
        <c:crossBetween val="between"/>
      </c:valAx>
      <c:spPr>
        <a:noFill/>
        <a:ln w="6350">
          <a:noFill/>
        </a:ln>
        <a:effectLst/>
      </c:spPr>
    </c:plotArea>
    <c:legend>
      <c:legendPos val="b"/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900" b="0" i="0" u="non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 wrap="square"/>
          <a:lstStyle/>
          <a:p>
            <a:pPr>
              <a:defRPr/>
            </a:pPr>
            <a:r>
              <a:rPr lang="en-US" u="none" baseline="0"/>
              <a:t>Назва діаграми</a:t>
            </a:r>
          </a:p>
        </c:rich>
      </c:tx>
      <c:overlay val="0"/>
      <c:spPr>
        <a:noFill/>
        <a:ln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Показник енергоефективності</c:v>
          </c:tx>
          <c:spPr>
            <a:solidFill>
              <a:schemeClr val="accent6">
                <a:shade val="76000"/>
              </a:schemeClr>
            </a:solidFill>
            <a:ln w="6350">
              <a:noFill/>
            </a:ln>
            <a:effectLst/>
          </c:spPr>
          <c:invertIfNegative val="0"/>
          <c:cat>
            <c:numRef>
              <c:f>Огляд!$M$4:$P$4</c:f>
              <c:numCache>
                <c:formatCode>General</c:formatCode>
                <c:ptCount val="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</c:numCache>
            </c:numRef>
          </c:cat>
          <c:val>
            <c:numRef>
              <c:f>Огляд!$M$5:$P$5</c:f>
              <c:numCache>
                <c:formatCode>_-* #,##0_-;\-* #,##0_-;_-* "-"??_-;_-@_-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7AF-41C7-9332-B2DA6EB652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25270208"/>
        <c:axId val="21626892"/>
      </c:barChart>
      <c:lineChart>
        <c:grouping val="standard"/>
        <c:varyColors val="0"/>
        <c:ser>
          <c:idx val="1"/>
          <c:order val="1"/>
          <c:tx>
            <c:v>Рекомендований рівень</c:v>
          </c:tx>
          <c:spPr>
            <a:ln w="28575" cap="rnd" cmpd="sng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val>
            <c:numRef>
              <c:f>Огляд!$M$8:$P$8</c:f>
              <c:numCache>
                <c:formatCode>General</c:formatCode>
                <c:ptCount val="4"/>
                <c:pt idx="0">
                  <c:v>150</c:v>
                </c:pt>
                <c:pt idx="1">
                  <c:v>150</c:v>
                </c:pt>
                <c:pt idx="2">
                  <c:v>150</c:v>
                </c:pt>
                <c:pt idx="3">
                  <c:v>150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7AF-41C7-9332-B2DA6EB652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5270208"/>
        <c:axId val="21626892"/>
      </c:lineChart>
      <c:catAx>
        <c:axId val="252702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1626892"/>
        <c:crosses val="autoZero"/>
        <c:auto val="1"/>
        <c:lblAlgn val="ctr"/>
        <c:lblOffset val="100"/>
        <c:noMultiLvlLbl val="0"/>
      </c:catAx>
      <c:valAx>
        <c:axId val="21626892"/>
        <c:scaling>
          <c:orientation val="minMax"/>
          <c:min val="0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 w="635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5270208"/>
        <c:crosses val="autoZero"/>
        <c:crossBetween val="between"/>
      </c:valAx>
      <c:spPr>
        <a:noFill/>
        <a:ln w="6350">
          <a:noFill/>
        </a:ln>
        <a:effectLst/>
      </c:spPr>
    </c:plotArea>
    <c:legend>
      <c:legendPos val="b"/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900" b="0" i="0" u="non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wrap="square"/>
          <a:lstStyle/>
          <a:p>
            <a:pPr>
              <a:defRPr/>
            </a:pPr>
            <a:r>
              <a:rPr lang="en-US" u="none" baseline="0"/>
              <a:t>Назва діаграми</a:t>
            </a:r>
          </a:p>
        </c:rich>
      </c:tx>
      <c:overlay val="0"/>
      <c:spPr>
        <a:noFill/>
        <a:ln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'Показання лічильника'!$A$7:$A$18</c:f>
              <c:strCache>
                <c:ptCount val="12"/>
                <c:pt idx="0">
                  <c:v>Рік 1</c:v>
                </c:pt>
              </c:strCache>
            </c:strRef>
          </c:tx>
          <c:spPr>
            <a:solidFill>
              <a:schemeClr val="accent2">
                <a:lumMod val="75000"/>
              </a:schemeClr>
            </a:solidFill>
            <a:ln w="6350">
              <a:noFill/>
            </a:ln>
            <a:effectLst/>
          </c:spPr>
          <c:invertIfNegative val="0"/>
          <c:cat>
            <c:strRef>
              <c:f>'Показання лічильника'!$B$7:$B$18</c:f>
              <c:strCache>
                <c:ptCount val="12"/>
                <c:pt idx="0">
                  <c:v>Січень</c:v>
                </c:pt>
                <c:pt idx="1">
                  <c:v>Лютий</c:v>
                </c:pt>
                <c:pt idx="2">
                  <c:v>Березень</c:v>
                </c:pt>
                <c:pt idx="3">
                  <c:v>Квітень</c:v>
                </c:pt>
                <c:pt idx="4">
                  <c:v>Травень</c:v>
                </c:pt>
                <c:pt idx="5">
                  <c:v>Червень</c:v>
                </c:pt>
                <c:pt idx="6">
                  <c:v>Липень</c:v>
                </c:pt>
                <c:pt idx="7">
                  <c:v>Серпень</c:v>
                </c:pt>
                <c:pt idx="8">
                  <c:v>Вересень</c:v>
                </c:pt>
                <c:pt idx="9">
                  <c:v>Жовтень</c:v>
                </c:pt>
                <c:pt idx="10">
                  <c:v>Листопад</c:v>
                </c:pt>
                <c:pt idx="11">
                  <c:v>Грудень</c:v>
                </c:pt>
              </c:strCache>
            </c:strRef>
          </c:cat>
          <c:val>
            <c:numRef>
              <c:f>'Показання лічильника'!$F$7:$F$18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CA0-44D2-8B75-6E955A2B00C7}"/>
            </c:ext>
          </c:extLst>
        </c:ser>
        <c:ser>
          <c:idx val="0"/>
          <c:order val="1"/>
          <c:tx>
            <c:strRef>
              <c:f>'Показання лічильника'!$A$19:$A$30</c:f>
              <c:strCache>
                <c:ptCount val="12"/>
                <c:pt idx="0">
                  <c:v>Рік 2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 w="6350">
              <a:noFill/>
            </a:ln>
            <a:effectLst/>
          </c:spPr>
          <c:invertIfNegative val="0"/>
          <c:val>
            <c:numRef>
              <c:f>'Показання лічильника'!$F$19:$F$30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556-49C1-9843-B6AAD14C63E0}"/>
            </c:ext>
          </c:extLst>
        </c:ser>
        <c:ser>
          <c:idx val="2"/>
          <c:order val="2"/>
          <c:tx>
            <c:strRef>
              <c:f>'Показання лічильника'!$A$31:$A$42</c:f>
              <c:strCache>
                <c:ptCount val="12"/>
                <c:pt idx="0">
                  <c:v>Рік 3</c:v>
                </c:pt>
              </c:strCache>
            </c:strRef>
          </c:tx>
          <c:spPr>
            <a:solidFill>
              <a:schemeClr val="accent2">
                <a:tint val="65000"/>
              </a:schemeClr>
            </a:solidFill>
            <a:ln w="6350">
              <a:noFill/>
            </a:ln>
            <a:effectLst/>
          </c:spPr>
          <c:invertIfNegative val="0"/>
          <c:val>
            <c:numRef>
              <c:f>'Показання лічильника'!$F$31:$F$42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556-49C1-9843-B6AAD14C63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17439969"/>
        <c:axId val="17741008"/>
      </c:barChart>
      <c:catAx>
        <c:axId val="1743996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741008"/>
        <c:crosses val="autoZero"/>
        <c:auto val="1"/>
        <c:lblAlgn val="ctr"/>
        <c:lblOffset val="100"/>
        <c:noMultiLvlLbl val="0"/>
      </c:catAx>
      <c:valAx>
        <c:axId val="17741008"/>
        <c:scaling>
          <c:orientation val="minMax"/>
          <c:min val="0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 w="635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439969"/>
        <c:crosses val="autoZero"/>
        <c:crossBetween val="between"/>
      </c:valAx>
      <c:spPr>
        <a:noFill/>
        <a:ln w="6350">
          <a:noFill/>
        </a:ln>
        <a:effectLst/>
      </c:spPr>
    </c:plotArea>
    <c:legend>
      <c:legendPos val="b"/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900" b="0" i="0" u="non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wrap="square"/>
          <a:lstStyle/>
          <a:p>
            <a:pPr>
              <a:defRPr/>
            </a:pPr>
            <a:r>
              <a:rPr lang="en-US" u="none" baseline="0"/>
              <a:t>Назва діаграми</a:t>
            </a:r>
          </a:p>
        </c:rich>
      </c:tx>
      <c:overlay val="0"/>
      <c:spPr>
        <a:noFill/>
        <a:ln>
          <a:noFill/>
        </a:ln>
      </c:sp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Аналіз!$A$5</c:f>
              <c:strCache>
                <c:ptCount val="1"/>
                <c:pt idx="0">
                  <c:v>Використання електроенергії з мережі</c:v>
                </c:pt>
              </c:strCache>
            </c:strRef>
          </c:tx>
          <c:spPr>
            <a:solidFill>
              <a:schemeClr val="accent1"/>
            </a:solidFill>
            <a:ln w="6350">
              <a:noFill/>
            </a:ln>
            <a:effectLst/>
          </c:spPr>
          <c:invertIfNegative val="0"/>
          <c:cat>
            <c:numRef>
              <c:f>Аналіз!$B$4:$E$4</c:f>
              <c:numCache>
                <c:formatCode>General</c:formatCode>
                <c:ptCount val="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</c:numCache>
            </c:numRef>
          </c:cat>
          <c:val>
            <c:numRef>
              <c:f>Аналіз!$B$5:$E$5</c:f>
              <c:numCache>
                <c:formatCode>_-* #,##0_-;\-* #,##0_-;_-* "-"??_-;_-@_-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A4A-4A85-9E69-25E61E7A38B6}"/>
            </c:ext>
          </c:extLst>
        </c:ser>
        <c:ser>
          <c:idx val="2"/>
          <c:order val="1"/>
          <c:tx>
            <c:strRef>
              <c:f>Аналіз!$A$11</c:f>
              <c:strCache>
                <c:ptCount val="1"/>
                <c:pt idx="0">
                  <c:v>Опалення</c:v>
                </c:pt>
              </c:strCache>
            </c:strRef>
          </c:tx>
          <c:spPr>
            <a:solidFill>
              <a:schemeClr val="accent2"/>
            </a:solidFill>
            <a:ln w="6350">
              <a:noFill/>
            </a:ln>
            <a:effectLst/>
          </c:spPr>
          <c:invertIfNegative val="0"/>
          <c:val>
            <c:numRef>
              <c:f>Аналіз!$B$11:$E$11</c:f>
              <c:numCache>
                <c:formatCode>_-* #,##0_-;\-* #,##0_-;_-* "-"??_-;_-@_-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A4A-4A85-9E69-25E61E7A38B6}"/>
            </c:ext>
          </c:extLst>
        </c:ser>
        <c:ser>
          <c:idx val="1"/>
          <c:order val="2"/>
          <c:tx>
            <c:strRef>
              <c:f>Аналіз!$A$6</c:f>
              <c:strCache>
                <c:ptCount val="1"/>
                <c:pt idx="0">
                  <c:v>Використання сонячної енергії</c:v>
                </c:pt>
              </c:strCache>
            </c:strRef>
          </c:tx>
          <c:spPr>
            <a:solidFill>
              <a:srgbClr val="FFC000"/>
            </a:solidFill>
            <a:ln w="6350">
              <a:noFill/>
            </a:ln>
            <a:effectLst/>
          </c:spPr>
          <c:invertIfNegative val="0"/>
          <c:val>
            <c:numRef>
              <c:f>Аналіз!$B$6:$E$6</c:f>
              <c:numCache>
                <c:formatCode>_-* #,##0_-;\-* #,##0_-;_-* "-"??_-;_-@_-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A4A-4A85-9E69-25E61E7A38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66856041"/>
        <c:axId val="47357499"/>
      </c:barChart>
      <c:catAx>
        <c:axId val="6685604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7357499"/>
        <c:crosses val="autoZero"/>
        <c:auto val="1"/>
        <c:lblAlgn val="ctr"/>
        <c:lblOffset val="100"/>
        <c:noMultiLvlLbl val="0"/>
      </c:catAx>
      <c:valAx>
        <c:axId val="47357499"/>
        <c:scaling>
          <c:orientation val="minMax"/>
          <c:min val="0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 w="635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6856041"/>
        <c:crosses val="autoZero"/>
        <c:crossBetween val="between"/>
      </c:valAx>
      <c:spPr>
        <a:noFill/>
        <a:ln w="6350">
          <a:noFill/>
        </a:ln>
        <a:effectLst/>
      </c:spPr>
    </c:plotArea>
    <c:legend>
      <c:legendPos val="b"/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900" b="0" i="0" u="non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wrap="square"/>
          <a:lstStyle/>
          <a:p>
            <a:pPr>
              <a:defRPr/>
            </a:pPr>
            <a:r>
              <a:rPr lang="en-US" u="none" baseline="0"/>
              <a:t>Назва діаграми</a:t>
            </a:r>
          </a:p>
        </c:rich>
      </c:tx>
      <c:overlay val="0"/>
      <c:spPr>
        <a:noFill/>
        <a:ln>
          <a:noFill/>
        </a:ln>
      </c:sp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Аналіз!$A$5</c:f>
              <c:strCache>
                <c:ptCount val="1"/>
                <c:pt idx="0">
                  <c:v>Використання електроенергії з мережі</c:v>
                </c:pt>
              </c:strCache>
            </c:strRef>
          </c:tx>
          <c:spPr>
            <a:solidFill>
              <a:schemeClr val="accent1"/>
            </a:solidFill>
            <a:ln w="6350">
              <a:noFill/>
            </a:ln>
            <a:effectLst/>
          </c:spPr>
          <c:invertIfNegative val="0"/>
          <c:cat>
            <c:numRef>
              <c:f>Аналіз!$B$4:$E$4</c:f>
              <c:numCache>
                <c:formatCode>General</c:formatCode>
                <c:ptCount val="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</c:numCache>
            </c:numRef>
          </c:cat>
          <c:val>
            <c:numRef>
              <c:f>Аналіз!$B$5:$E$5</c:f>
              <c:numCache>
                <c:formatCode>_-* #,##0_-;\-* #,##0_-;_-* "-"??_-;_-@_-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B49-42A1-93FA-AD295D2ACBF5}"/>
            </c:ext>
          </c:extLst>
        </c:ser>
        <c:ser>
          <c:idx val="2"/>
          <c:order val="1"/>
          <c:tx>
            <c:strRef>
              <c:f>'Виробництво ел.ен PV'!$E$6</c:f>
              <c:strCache>
                <c:ptCount val="1"/>
                <c:pt idx="0">
                  <c:v>Річне споживання електроенергії виробленої СЕС</c:v>
                </c:pt>
              </c:strCache>
            </c:strRef>
          </c:tx>
          <c:spPr>
            <a:solidFill>
              <a:schemeClr val="accent4"/>
            </a:solidFill>
            <a:ln w="6350">
              <a:noFill/>
            </a:ln>
            <a:effectLst/>
          </c:spPr>
          <c:invertIfNegative val="0"/>
          <c:cat>
            <c:numRef>
              <c:f>Аналіз!$B$4:$E$4</c:f>
              <c:numCache>
                <c:formatCode>General</c:formatCode>
                <c:ptCount val="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</c:numCache>
            </c:numRef>
          </c:cat>
          <c:val>
            <c:numRef>
              <c:f>Аналіз!$B$6:$E$6</c:f>
              <c:numCache>
                <c:formatCode>_-* #,##0_-;\-* #,##0_-;_-* "-"??_-;_-@_-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30B-4161-B7DB-086D2D7509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51014358"/>
        <c:axId val="63449291"/>
      </c:barChart>
      <c:catAx>
        <c:axId val="5101435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3449291"/>
        <c:crosses val="autoZero"/>
        <c:auto val="1"/>
        <c:lblAlgn val="ctr"/>
        <c:lblOffset val="100"/>
        <c:noMultiLvlLbl val="0"/>
      </c:catAx>
      <c:valAx>
        <c:axId val="63449291"/>
        <c:scaling>
          <c:orientation val="minMax"/>
          <c:min val="0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 w="635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1014358"/>
        <c:crosses val="autoZero"/>
        <c:crossBetween val="between"/>
      </c:valAx>
      <c:spPr>
        <a:noFill/>
        <a:ln w="6350">
          <a:noFill/>
        </a:ln>
        <a:effectLst/>
      </c:spPr>
    </c:plotArea>
    <c:legend>
      <c:legendPos val="b"/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900" b="0" i="0" u="non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wrap="square"/>
          <a:lstStyle/>
          <a:p>
            <a:pPr>
              <a:defRPr/>
            </a:pPr>
            <a:r>
              <a:rPr lang="en-US" u="none" baseline="0"/>
              <a:t>Опалення</a:t>
            </a:r>
          </a:p>
        </c:rich>
      </c:tx>
      <c:overlay val="0"/>
      <c:spPr>
        <a:noFill/>
        <a:ln>
          <a:noFill/>
        </a:ln>
      </c:sp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Аналіз!$A$11</c:f>
              <c:strCache>
                <c:ptCount val="1"/>
                <c:pt idx="0">
                  <c:v>Опалення</c:v>
                </c:pt>
              </c:strCache>
            </c:strRef>
          </c:tx>
          <c:spPr>
            <a:solidFill>
              <a:schemeClr val="accent2"/>
            </a:solidFill>
            <a:ln w="6350">
              <a:noFill/>
            </a:ln>
            <a:effectLst/>
          </c:spPr>
          <c:invertIfNegative val="0"/>
          <c:cat>
            <c:numRef>
              <c:f>Аналіз!$B$10:$E$10</c:f>
              <c:numCache>
                <c:formatCode>General</c:formatCode>
                <c:ptCount val="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</c:numCache>
            </c:numRef>
          </c:cat>
          <c:val>
            <c:numRef>
              <c:f>Аналіз!$B$11:$E$11</c:f>
              <c:numCache>
                <c:formatCode>_-* #,##0_-;\-* #,##0_-;_-* "-"??_-;_-@_-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E17-4439-9516-361FA72C0C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53021866"/>
        <c:axId val="10952962"/>
      </c:barChart>
      <c:catAx>
        <c:axId val="5302186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952962"/>
        <c:crosses val="autoZero"/>
        <c:auto val="1"/>
        <c:lblAlgn val="ctr"/>
        <c:lblOffset val="100"/>
        <c:noMultiLvlLbl val="0"/>
      </c:catAx>
      <c:valAx>
        <c:axId val="10952962"/>
        <c:scaling>
          <c:orientation val="minMax"/>
          <c:min val="0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 w="635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3021866"/>
        <c:crosses val="autoZero"/>
        <c:crossBetween val="between"/>
      </c:valAx>
      <c:spPr>
        <a:noFill/>
        <a:ln w="6350">
          <a:noFill/>
        </a:ln>
        <a:effectLst/>
      </c:spPr>
    </c:plotArea>
    <c:legend>
      <c:legendPos val="b"/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900" b="0" i="0" u="non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wrap="square"/>
          <a:lstStyle/>
          <a:p>
            <a:pPr>
              <a:defRPr/>
            </a:pPr>
            <a:r>
              <a:rPr lang="en-US" u="none" baseline="0"/>
              <a:t>Назва діаграми</a:t>
            </a:r>
          </a:p>
        </c:rich>
      </c:tx>
      <c:overlay val="0"/>
      <c:spPr>
        <a:noFill/>
        <a:ln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'Показання лічильника'!$A$7:$A$18</c:f>
              <c:strCache>
                <c:ptCount val="12"/>
                <c:pt idx="0">
                  <c:v>Рік 1</c:v>
                </c:pt>
              </c:strCache>
            </c:strRef>
          </c:tx>
          <c:spPr>
            <a:solidFill>
              <a:schemeClr val="accent1">
                <a:shade val="65000"/>
              </a:schemeClr>
            </a:solidFill>
            <a:ln w="6350">
              <a:noFill/>
            </a:ln>
            <a:effectLst/>
          </c:spPr>
          <c:invertIfNegative val="0"/>
          <c:cat>
            <c:strRef>
              <c:f>'Показання лічильника'!$B$7:$B$18</c:f>
              <c:strCache>
                <c:ptCount val="12"/>
                <c:pt idx="0">
                  <c:v>Січень</c:v>
                </c:pt>
                <c:pt idx="1">
                  <c:v>Лютий</c:v>
                </c:pt>
                <c:pt idx="2">
                  <c:v>Березень</c:v>
                </c:pt>
                <c:pt idx="3">
                  <c:v>Квітень</c:v>
                </c:pt>
                <c:pt idx="4">
                  <c:v>Травень</c:v>
                </c:pt>
                <c:pt idx="5">
                  <c:v>Червень</c:v>
                </c:pt>
                <c:pt idx="6">
                  <c:v>Липень</c:v>
                </c:pt>
                <c:pt idx="7">
                  <c:v>Серпень</c:v>
                </c:pt>
                <c:pt idx="8">
                  <c:v>Вересень</c:v>
                </c:pt>
                <c:pt idx="9">
                  <c:v>Жовтень</c:v>
                </c:pt>
                <c:pt idx="10">
                  <c:v>Листопад</c:v>
                </c:pt>
                <c:pt idx="11">
                  <c:v>Грудень</c:v>
                </c:pt>
              </c:strCache>
            </c:strRef>
          </c:cat>
          <c:val>
            <c:numRef>
              <c:f>'Показання лічильника'!$D$7:$D$18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D7-431B-BA4F-72330018E337}"/>
            </c:ext>
          </c:extLst>
        </c:ser>
        <c:ser>
          <c:idx val="2"/>
          <c:order val="1"/>
          <c:tx>
            <c:strRef>
              <c:f>'Показання лічильника'!$A$19:$A$30</c:f>
              <c:strCache>
                <c:ptCount val="12"/>
                <c:pt idx="0">
                  <c:v>Рік 2</c:v>
                </c:pt>
              </c:strCache>
            </c:strRef>
          </c:tx>
          <c:spPr>
            <a:solidFill>
              <a:schemeClr val="accent1">
                <a:tint val="65000"/>
              </a:schemeClr>
            </a:solidFill>
            <a:ln w="6350">
              <a:noFill/>
            </a:ln>
            <a:effectLst/>
          </c:spPr>
          <c:invertIfNegative val="0"/>
          <c:val>
            <c:numRef>
              <c:f>'Показання лічильника'!$D$19:$D$30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EDD-4ECB-B74F-6429DD20474C}"/>
            </c:ext>
          </c:extLst>
        </c:ser>
        <c:ser>
          <c:idx val="1"/>
          <c:order val="2"/>
          <c:tx>
            <c:strRef>
              <c:f>'Показання лічильника'!$A$31:$A$42</c:f>
              <c:strCache>
                <c:ptCount val="12"/>
                <c:pt idx="0">
                  <c:v>Рік 3</c:v>
                </c:pt>
              </c:strCache>
            </c:strRef>
          </c:tx>
          <c:spPr>
            <a:solidFill>
              <a:schemeClr val="accent1"/>
            </a:solidFill>
            <a:ln w="6350">
              <a:noFill/>
            </a:ln>
            <a:effectLst/>
          </c:spPr>
          <c:invertIfNegative val="0"/>
          <c:val>
            <c:numRef>
              <c:f>'Показання лічильника'!$D$31:$D$42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EDD-4ECB-B74F-6429DD2047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48838788"/>
        <c:axId val="13595501"/>
      </c:barChart>
      <c:catAx>
        <c:axId val="488387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595501"/>
        <c:crosses val="autoZero"/>
        <c:auto val="1"/>
        <c:lblAlgn val="ctr"/>
        <c:lblOffset val="100"/>
        <c:noMultiLvlLbl val="0"/>
      </c:catAx>
      <c:valAx>
        <c:axId val="13595501"/>
        <c:scaling>
          <c:orientation val="minMax"/>
          <c:min val="0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 w="635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8838788"/>
        <c:crosses val="autoZero"/>
        <c:crossBetween val="between"/>
      </c:valAx>
      <c:spPr>
        <a:noFill/>
        <a:ln w="6350">
          <a:noFill/>
        </a:ln>
        <a:effectLst/>
      </c:spPr>
    </c:plotArea>
    <c:legend>
      <c:legendPos val="b"/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900" b="0" i="0" u="non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6" Type="http://schemas.openxmlformats.org/officeDocument/2006/relationships/chart" Target="../charts/chart7.xml"/><Relationship Id="rId5" Type="http://schemas.openxmlformats.org/officeDocument/2006/relationships/chart" Target="../charts/chart6.xml"/><Relationship Id="rId4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38100</xdr:colOff>
      <xdr:row>4</xdr:row>
      <xdr:rowOff>698500</xdr:rowOff>
    </xdr:from>
    <xdr:to>
      <xdr:col>7</xdr:col>
      <xdr:colOff>55093</xdr:colOff>
      <xdr:row>6</xdr:row>
      <xdr:rowOff>224493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F55D640-8161-9241-9F3E-F51F4C558E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duotone>
            <a:srgbClr val="000000"/>
            <a:schemeClr val="accent1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 bwMode="auto">
        <a:xfrm>
          <a:off x="8978900" y="1701800"/>
          <a:ext cx="2810993" cy="7451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8</xdr:row>
      <xdr:rowOff>0</xdr:rowOff>
    </xdr:from>
    <xdr:to>
      <xdr:col>8</xdr:col>
      <xdr:colOff>101660</xdr:colOff>
      <xdr:row>11</xdr:row>
      <xdr:rowOff>25526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A920DA5-1122-9743-A5A6-AC427280D0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duotone>
            <a:srgbClr val="000000"/>
            <a:schemeClr val="accent1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 bwMode="auto">
        <a:xfrm>
          <a:off x="9158111" y="1919111"/>
          <a:ext cx="2810993" cy="7451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41274</xdr:colOff>
      <xdr:row>8</xdr:row>
      <xdr:rowOff>57150</xdr:rowOff>
    </xdr:from>
    <xdr:to>
      <xdr:col>10</xdr:col>
      <xdr:colOff>558799</xdr:colOff>
      <xdr:row>23</xdr:row>
      <xdr:rowOff>152400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C25D275-02C7-2C54-7C48-EDEC347EF9B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599772</xdr:colOff>
      <xdr:row>53</xdr:row>
      <xdr:rowOff>43095</xdr:rowOff>
    </xdr:from>
    <xdr:to>
      <xdr:col>17</xdr:col>
      <xdr:colOff>116970</xdr:colOff>
      <xdr:row>71</xdr:row>
      <xdr:rowOff>162288</xdr:rowOff>
    </xdr:to>
    <xdr:graphicFrame macro="">
      <xdr:nvGraphicFramePr>
        <xdr:cNvPr id="6" name="Diagram 5">
          <a:extLst>
            <a:ext uri="{FF2B5EF4-FFF2-40B4-BE49-F238E27FC236}">
              <a16:creationId xmlns:a16="http://schemas.microsoft.com/office/drawing/2014/main" id="{38E38CE4-6CF4-4ABA-A12F-DA90EBF849C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592667</xdr:colOff>
      <xdr:row>9</xdr:row>
      <xdr:rowOff>119943</xdr:rowOff>
    </xdr:from>
    <xdr:to>
      <xdr:col>17</xdr:col>
      <xdr:colOff>423334</xdr:colOff>
      <xdr:row>28</xdr:row>
      <xdr:rowOff>47553</xdr:rowOff>
    </xdr:to>
    <xdr:graphicFrame macro="">
      <xdr:nvGraphicFramePr>
        <xdr:cNvPr id="3" name="Diagram 1">
          <a:extLst>
            <a:ext uri="{FF2B5EF4-FFF2-40B4-BE49-F238E27FC236}">
              <a16:creationId xmlns:a16="http://schemas.microsoft.com/office/drawing/2014/main" id="{EBF2A01B-2BC8-457C-BD0A-625447102F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882582</xdr:colOff>
      <xdr:row>53</xdr:row>
      <xdr:rowOff>57527</xdr:rowOff>
    </xdr:from>
    <xdr:to>
      <xdr:col>8</xdr:col>
      <xdr:colOff>531698</xdr:colOff>
      <xdr:row>71</xdr:row>
      <xdr:rowOff>178734</xdr:rowOff>
    </xdr:to>
    <xdr:graphicFrame macro="">
      <xdr:nvGraphicFramePr>
        <xdr:cNvPr id="7" name="Diagram 4">
          <a:extLst>
            <a:ext uri="{FF2B5EF4-FFF2-40B4-BE49-F238E27FC236}">
              <a16:creationId xmlns:a16="http://schemas.microsoft.com/office/drawing/2014/main" id="{1117E851-188F-40C3-9AB8-6B3632C3476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885237</xdr:colOff>
      <xdr:row>31</xdr:row>
      <xdr:rowOff>77659</xdr:rowOff>
    </xdr:from>
    <xdr:to>
      <xdr:col>8</xdr:col>
      <xdr:colOff>534353</xdr:colOff>
      <xdr:row>50</xdr:row>
      <xdr:rowOff>2172</xdr:rowOff>
    </xdr:to>
    <xdr:graphicFrame macro="">
      <xdr:nvGraphicFramePr>
        <xdr:cNvPr id="9" name="Diagram 4">
          <a:extLst>
            <a:ext uri="{FF2B5EF4-FFF2-40B4-BE49-F238E27FC236}">
              <a16:creationId xmlns:a16="http://schemas.microsoft.com/office/drawing/2014/main" id="{3B34C95A-12AD-401E-BE4D-A7B04DD62EA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597387</xdr:colOff>
      <xdr:row>31</xdr:row>
      <xdr:rowOff>95804</xdr:rowOff>
    </xdr:from>
    <xdr:to>
      <xdr:col>17</xdr:col>
      <xdr:colOff>418860</xdr:colOff>
      <xdr:row>50</xdr:row>
      <xdr:rowOff>32485</xdr:rowOff>
    </xdr:to>
    <xdr:graphicFrame macro="">
      <xdr:nvGraphicFramePr>
        <xdr:cNvPr id="10" name="Diagram 4">
          <a:extLst>
            <a:ext uri="{FF2B5EF4-FFF2-40B4-BE49-F238E27FC236}">
              <a16:creationId xmlns:a16="http://schemas.microsoft.com/office/drawing/2014/main" id="{172634B5-E9CA-42F9-8118-292A8ABF8D9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952500</xdr:colOff>
      <xdr:row>9</xdr:row>
      <xdr:rowOff>88900</xdr:rowOff>
    </xdr:from>
    <xdr:to>
      <xdr:col>8</xdr:col>
      <xdr:colOff>558800</xdr:colOff>
      <xdr:row>28</xdr:row>
      <xdr:rowOff>50800</xdr:rowOff>
    </xdr:to>
    <xdr:graphicFrame macro="">
      <xdr:nvGraphicFramePr>
        <xdr:cNvPr id="4" name="Diagram 1">
          <a:extLst>
            <a:ext uri="{FF2B5EF4-FFF2-40B4-BE49-F238E27FC236}">
              <a16:creationId xmlns:a16="http://schemas.microsoft.com/office/drawing/2014/main" id="{A00AC065-E654-4A1F-BDA2-A9E1BB7BB76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3C0435-BE64-4915-A107-023FA7095FE4}">
  <sheetPr>
    <pageSetUpPr fitToPage="1"/>
  </sheetPr>
  <dimension ref="A1:N50"/>
  <sheetViews>
    <sheetView zoomScaleNormal="100" workbookViewId="0">
      <selection activeCell="A2" sqref="A2"/>
    </sheetView>
  </sheetViews>
  <sheetFormatPr baseColWidth="10" defaultColWidth="9.1640625" defaultRowHeight="15" x14ac:dyDescent="0.2"/>
  <cols>
    <col min="1" max="1" width="38.33203125" customWidth="1"/>
    <col min="2" max="2" width="65.33203125" customWidth="1"/>
    <col min="3" max="3" width="13.6640625" customWidth="1"/>
  </cols>
  <sheetData>
    <row r="1" spans="1:14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25" thickBot="1" x14ac:dyDescent="0.35">
      <c r="A2" s="7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20" thickTop="1" x14ac:dyDescent="0.25">
      <c r="A3" s="42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4" ht="19" x14ac:dyDescent="0.25">
      <c r="A4" s="4"/>
      <c r="B4" s="5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1:14" ht="80" x14ac:dyDescent="0.2">
      <c r="A5" s="43" t="s">
        <v>2</v>
      </c>
      <c r="B5" s="44" t="s">
        <v>64</v>
      </c>
      <c r="C5" s="51"/>
      <c r="D5" s="84" t="s">
        <v>65</v>
      </c>
      <c r="E5" s="84"/>
      <c r="F5" s="84"/>
      <c r="G5" s="84"/>
      <c r="H5" s="84"/>
      <c r="I5" s="84"/>
      <c r="J5" s="84"/>
      <c r="K5" s="1"/>
      <c r="L5" s="1"/>
      <c r="M5" s="1"/>
      <c r="N5" s="1"/>
    </row>
    <row r="6" spans="1:14" ht="16" x14ac:dyDescent="0.2">
      <c r="A6" s="45"/>
      <c r="B6" s="46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</row>
    <row r="7" spans="1:14" ht="80" x14ac:dyDescent="0.2">
      <c r="A7" s="47" t="s">
        <v>44</v>
      </c>
      <c r="B7" s="48" t="s">
        <v>66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</row>
    <row r="8" spans="1:14" ht="19" x14ac:dyDescent="0.2">
      <c r="A8" s="49"/>
      <c r="B8" s="50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</row>
    <row r="9" spans="1:14" ht="80" x14ac:dyDescent="0.2">
      <c r="A9" s="43" t="s">
        <v>4</v>
      </c>
      <c r="B9" s="48" t="s">
        <v>67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spans="1:14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1:14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spans="1:14" ht="48" x14ac:dyDescent="0.2">
      <c r="A12" s="47" t="s">
        <v>5</v>
      </c>
      <c r="B12" s="48" t="s">
        <v>68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</row>
    <row r="13" spans="1:14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</row>
    <row r="14" spans="1:14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4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4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4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</row>
    <row r="19" spans="1:14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4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4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</row>
    <row r="22" spans="1:14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</row>
    <row r="23" spans="1:14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</row>
    <row r="24" spans="1:14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</row>
    <row r="25" spans="1:14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</row>
    <row r="26" spans="1:14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spans="1:14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spans="1:14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spans="1:14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spans="1:14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spans="1:14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spans="1:14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spans="1:14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spans="1:14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spans="1:14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spans="1:14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spans="1:14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spans="1:14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spans="1:14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spans="1:14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1:14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1:14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spans="1:14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spans="1:14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spans="1:14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spans="1:14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spans="1:14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spans="1:14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1:14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spans="1:14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</sheetData>
  <mergeCells count="1">
    <mergeCell ref="D5:J5"/>
  </mergeCells>
  <pageMargins left="0.7" right="0.7" top="0.75" bottom="0.75" header="0.3" footer="0.3"/>
  <pageSetup scale="5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583ECD-224D-45B4-940F-67C3555C8D94}">
  <sheetPr>
    <pageSetUpPr fitToPage="1"/>
  </sheetPr>
  <dimension ref="A1:N50"/>
  <sheetViews>
    <sheetView zoomScale="90" zoomScaleNormal="90" workbookViewId="0">
      <selection activeCell="B13" sqref="B13"/>
    </sheetView>
  </sheetViews>
  <sheetFormatPr baseColWidth="10" defaultColWidth="8.83203125" defaultRowHeight="15" x14ac:dyDescent="0.2"/>
  <cols>
    <col min="1" max="1" width="57.1640625" bestFit="1" customWidth="1"/>
    <col min="2" max="2" width="45.1640625" customWidth="1"/>
  </cols>
  <sheetData>
    <row r="1" spans="1:14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25" thickBot="1" x14ac:dyDescent="0.35">
      <c r="A2" s="7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16" thickTop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4" ht="19" x14ac:dyDescent="0.25">
      <c r="A4" s="4" t="s">
        <v>6</v>
      </c>
      <c r="B4" s="5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1:14" ht="19" x14ac:dyDescent="0.25">
      <c r="A5" s="5" t="s">
        <v>7</v>
      </c>
      <c r="B5" s="6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4" ht="19" customHeight="1" x14ac:dyDescent="0.25">
      <c r="A6" s="5"/>
      <c r="B6" s="5"/>
      <c r="C6" s="1"/>
      <c r="D6" s="1"/>
      <c r="E6" s="84" t="s">
        <v>65</v>
      </c>
      <c r="F6" s="84"/>
      <c r="G6" s="84"/>
      <c r="H6" s="84"/>
      <c r="I6" s="84"/>
      <c r="J6" s="84"/>
      <c r="K6" s="84"/>
      <c r="L6" s="1"/>
      <c r="M6" s="1"/>
      <c r="N6" s="1"/>
    </row>
    <row r="7" spans="1:14" ht="19" x14ac:dyDescent="0.25">
      <c r="A7" s="5" t="s">
        <v>8</v>
      </c>
      <c r="B7" s="6"/>
      <c r="C7" s="1"/>
      <c r="D7" s="1"/>
      <c r="E7" s="84"/>
      <c r="F7" s="84"/>
      <c r="G7" s="84"/>
      <c r="H7" s="84"/>
      <c r="I7" s="84"/>
      <c r="J7" s="84"/>
      <c r="K7" s="84"/>
      <c r="L7" s="1"/>
      <c r="M7" s="1"/>
      <c r="N7" s="1"/>
    </row>
    <row r="8" spans="1:14" ht="19" x14ac:dyDescent="0.25">
      <c r="A8" s="5"/>
      <c r="B8" s="5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</row>
    <row r="9" spans="1:14" ht="19" x14ac:dyDescent="0.25">
      <c r="A9" s="5" t="s">
        <v>9</v>
      </c>
      <c r="B9" s="22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spans="1:14" ht="19" x14ac:dyDescent="0.25">
      <c r="A10" s="5"/>
      <c r="B10" s="5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1:14" ht="19" x14ac:dyDescent="0.25">
      <c r="A11" s="5" t="s">
        <v>10</v>
      </c>
      <c r="B11" s="22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spans="1:14" ht="19" x14ac:dyDescent="0.25">
      <c r="A12" s="5"/>
      <c r="B12" s="5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</row>
    <row r="13" spans="1:14" ht="19" x14ac:dyDescent="0.25">
      <c r="A13" s="5" t="s">
        <v>11</v>
      </c>
      <c r="B13" s="22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</row>
    <row r="14" spans="1:14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4" ht="19" x14ac:dyDescent="0.25">
      <c r="A15" s="5" t="s">
        <v>12</v>
      </c>
      <c r="B15" s="22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4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ht="19" x14ac:dyDescent="0.25">
      <c r="A17" s="5" t="s">
        <v>13</v>
      </c>
      <c r="B17" s="22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4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</row>
    <row r="19" spans="1:14" ht="19" x14ac:dyDescent="0.25">
      <c r="A19" s="5" t="s">
        <v>14</v>
      </c>
      <c r="B19" s="6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4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4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</row>
    <row r="22" spans="1:14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</row>
    <row r="23" spans="1:14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</row>
    <row r="24" spans="1:14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</row>
    <row r="25" spans="1:14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</row>
    <row r="26" spans="1:14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spans="1:14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spans="1:14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spans="1:14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spans="1:14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spans="1:14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spans="1:14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spans="1:14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spans="1:14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spans="1:14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spans="1:14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spans="1:14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spans="1:14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spans="1:14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spans="1:14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1:14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1:14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spans="1:14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spans="1:14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spans="1:14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spans="1:14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spans="1:14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spans="1:14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1:14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spans="1:14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</sheetData>
  <mergeCells count="1">
    <mergeCell ref="E6:K7"/>
  </mergeCells>
  <pageMargins left="0.7" right="0.7" top="0.75" bottom="0.75" header="0.3" footer="0.3"/>
  <pageSetup scale="5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80E3AC-9A43-4213-A0EA-F472161F2DD3}">
  <sheetPr>
    <pageSetUpPr fitToPage="1"/>
  </sheetPr>
  <dimension ref="A1:J46"/>
  <sheetViews>
    <sheetView zoomScale="90" zoomScaleNormal="90" workbookViewId="0">
      <selection activeCell="F32" sqref="F32"/>
    </sheetView>
  </sheetViews>
  <sheetFormatPr baseColWidth="10" defaultColWidth="8.83203125" defaultRowHeight="15" x14ac:dyDescent="0.2"/>
  <cols>
    <col min="2" max="2" width="10.5" customWidth="1"/>
    <col min="3" max="3" width="17.33203125" customWidth="1"/>
    <col min="4" max="4" width="18.1640625" bestFit="1" customWidth="1"/>
    <col min="5" max="6" width="17.5" customWidth="1"/>
    <col min="7" max="8" width="8.83203125" customWidth="1"/>
    <col min="10" max="10" width="9.1640625" customWidth="1"/>
  </cols>
  <sheetData>
    <row r="1" spans="1:10" x14ac:dyDescent="0.2">
      <c r="A1" s="8"/>
      <c r="B1" s="8"/>
      <c r="C1" s="8"/>
      <c r="D1" s="8"/>
      <c r="E1" s="8"/>
      <c r="F1" s="8"/>
      <c r="G1" s="8"/>
      <c r="H1" s="8"/>
      <c r="I1" s="8"/>
      <c r="J1" s="8"/>
    </row>
    <row r="2" spans="1:10" ht="21" thickBot="1" x14ac:dyDescent="0.3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</row>
    <row r="3" spans="1:10" ht="16" thickTop="1" x14ac:dyDescent="0.2">
      <c r="A3" s="8"/>
      <c r="B3" s="8"/>
      <c r="C3" s="8"/>
      <c r="D3" s="8"/>
      <c r="E3" s="8"/>
      <c r="F3" s="8"/>
      <c r="G3" s="8"/>
      <c r="H3" s="8"/>
      <c r="I3" s="8"/>
      <c r="J3" s="8"/>
    </row>
    <row r="4" spans="1:10" x14ac:dyDescent="0.2">
      <c r="A4" s="8"/>
      <c r="B4" s="8"/>
      <c r="C4" s="8"/>
      <c r="D4" s="8"/>
      <c r="E4" s="8"/>
      <c r="F4" s="8"/>
      <c r="G4" s="8"/>
      <c r="H4" s="8"/>
      <c r="I4" s="8"/>
      <c r="J4" s="8"/>
    </row>
    <row r="5" spans="1:10" ht="44.5" customHeight="1" x14ac:dyDescent="0.2">
      <c r="A5" s="8"/>
      <c r="B5" s="8"/>
      <c r="C5" s="30" t="s">
        <v>15</v>
      </c>
      <c r="D5" s="12" t="s">
        <v>45</v>
      </c>
      <c r="E5" s="30" t="s">
        <v>16</v>
      </c>
      <c r="F5" s="12" t="s">
        <v>45</v>
      </c>
      <c r="G5" s="8"/>
      <c r="H5" s="8"/>
      <c r="I5" s="8"/>
      <c r="J5" s="8"/>
    </row>
    <row r="6" spans="1:10" ht="16" thickBot="1" x14ac:dyDescent="0.25">
      <c r="A6" s="16">
        <f>'Головна сторінка'!B19</f>
        <v>0</v>
      </c>
      <c r="B6" s="16" t="s">
        <v>57</v>
      </c>
      <c r="C6" s="19"/>
      <c r="D6" s="24"/>
      <c r="E6" s="19"/>
      <c r="F6" s="24"/>
      <c r="G6" s="8"/>
      <c r="H6" s="8"/>
      <c r="I6" s="8"/>
      <c r="J6" s="8"/>
    </row>
    <row r="7" spans="1:10" x14ac:dyDescent="0.2">
      <c r="A7" s="85" t="s">
        <v>41</v>
      </c>
      <c r="B7" s="15" t="s">
        <v>46</v>
      </c>
      <c r="C7" s="18"/>
      <c r="D7" s="25">
        <f t="shared" ref="D7:D42" si="0">IF(G7&lt;0,0,G7)</f>
        <v>0</v>
      </c>
      <c r="E7" s="18"/>
      <c r="F7" s="25">
        <f t="shared" ref="F7:F42" si="1">IF(H7&lt;0,0,H7)</f>
        <v>0</v>
      </c>
      <c r="G7" s="58">
        <f>C7-C6</f>
        <v>0</v>
      </c>
      <c r="H7" s="58">
        <f>E7-E6</f>
        <v>0</v>
      </c>
      <c r="I7" s="8"/>
      <c r="J7" s="8"/>
    </row>
    <row r="8" spans="1:10" x14ac:dyDescent="0.2">
      <c r="A8" s="86"/>
      <c r="B8" s="3" t="s">
        <v>47</v>
      </c>
      <c r="C8" s="17"/>
      <c r="D8" s="25">
        <f t="shared" si="0"/>
        <v>0</v>
      </c>
      <c r="E8" s="17"/>
      <c r="F8" s="25">
        <f t="shared" si="1"/>
        <v>0</v>
      </c>
      <c r="G8" s="58">
        <f t="shared" ref="G8:G42" si="2">C8-C7</f>
        <v>0</v>
      </c>
      <c r="H8" s="58">
        <f t="shared" ref="H8:H42" si="3">E8-E7</f>
        <v>0</v>
      </c>
      <c r="I8" s="8"/>
      <c r="J8" s="8"/>
    </row>
    <row r="9" spans="1:10" x14ac:dyDescent="0.2">
      <c r="A9" s="86"/>
      <c r="B9" s="3" t="s">
        <v>48</v>
      </c>
      <c r="C9" s="17"/>
      <c r="D9" s="25">
        <f t="shared" si="0"/>
        <v>0</v>
      </c>
      <c r="E9" s="17"/>
      <c r="F9" s="25">
        <f t="shared" si="1"/>
        <v>0</v>
      </c>
      <c r="G9" s="58">
        <f t="shared" si="2"/>
        <v>0</v>
      </c>
      <c r="H9" s="58">
        <f t="shared" si="3"/>
        <v>0</v>
      </c>
      <c r="I9" s="8"/>
      <c r="J9" s="8"/>
    </row>
    <row r="10" spans="1:10" x14ac:dyDescent="0.2">
      <c r="A10" s="86"/>
      <c r="B10" s="3" t="s">
        <v>49</v>
      </c>
      <c r="C10" s="17"/>
      <c r="D10" s="25">
        <f t="shared" si="0"/>
        <v>0</v>
      </c>
      <c r="E10" s="17"/>
      <c r="F10" s="25">
        <f t="shared" si="1"/>
        <v>0</v>
      </c>
      <c r="G10" s="58">
        <f t="shared" si="2"/>
        <v>0</v>
      </c>
      <c r="H10" s="58">
        <f t="shared" si="3"/>
        <v>0</v>
      </c>
      <c r="I10" s="8"/>
      <c r="J10" s="8"/>
    </row>
    <row r="11" spans="1:10" x14ac:dyDescent="0.2">
      <c r="A11" s="86"/>
      <c r="B11" s="3" t="s">
        <v>50</v>
      </c>
      <c r="C11" s="17"/>
      <c r="D11" s="25">
        <f t="shared" si="0"/>
        <v>0</v>
      </c>
      <c r="E11" s="17"/>
      <c r="F11" s="25">
        <f t="shared" si="1"/>
        <v>0</v>
      </c>
      <c r="G11" s="58">
        <f t="shared" si="2"/>
        <v>0</v>
      </c>
      <c r="H11" s="58">
        <f t="shared" si="3"/>
        <v>0</v>
      </c>
      <c r="I11" s="8"/>
      <c r="J11" s="8"/>
    </row>
    <row r="12" spans="1:10" x14ac:dyDescent="0.2">
      <c r="A12" s="86"/>
      <c r="B12" s="3" t="s">
        <v>51</v>
      </c>
      <c r="C12" s="17"/>
      <c r="D12" s="25">
        <f t="shared" si="0"/>
        <v>0</v>
      </c>
      <c r="E12" s="17"/>
      <c r="F12" s="25">
        <f t="shared" si="1"/>
        <v>0</v>
      </c>
      <c r="G12" s="58">
        <f t="shared" si="2"/>
        <v>0</v>
      </c>
      <c r="H12" s="58">
        <f t="shared" si="3"/>
        <v>0</v>
      </c>
      <c r="I12" s="8"/>
      <c r="J12" s="8"/>
    </row>
    <row r="13" spans="1:10" x14ac:dyDescent="0.2">
      <c r="A13" s="86"/>
      <c r="B13" s="3" t="s">
        <v>52</v>
      </c>
      <c r="C13" s="17"/>
      <c r="D13" s="25">
        <f t="shared" si="0"/>
        <v>0</v>
      </c>
      <c r="E13" s="17"/>
      <c r="F13" s="25">
        <f t="shared" si="1"/>
        <v>0</v>
      </c>
      <c r="G13" s="58">
        <f t="shared" si="2"/>
        <v>0</v>
      </c>
      <c r="H13" s="58">
        <f t="shared" si="3"/>
        <v>0</v>
      </c>
      <c r="I13" s="8"/>
      <c r="J13" s="8"/>
    </row>
    <row r="14" spans="1:10" x14ac:dyDescent="0.2">
      <c r="A14" s="86"/>
      <c r="B14" s="3" t="s">
        <v>53</v>
      </c>
      <c r="C14" s="17"/>
      <c r="D14" s="25">
        <f t="shared" si="0"/>
        <v>0</v>
      </c>
      <c r="E14" s="17"/>
      <c r="F14" s="25">
        <f t="shared" si="1"/>
        <v>0</v>
      </c>
      <c r="G14" s="58">
        <f t="shared" si="2"/>
        <v>0</v>
      </c>
      <c r="H14" s="58">
        <f t="shared" si="3"/>
        <v>0</v>
      </c>
      <c r="I14" s="8"/>
      <c r="J14" s="8"/>
    </row>
    <row r="15" spans="1:10" x14ac:dyDescent="0.2">
      <c r="A15" s="86"/>
      <c r="B15" s="3" t="s">
        <v>54</v>
      </c>
      <c r="C15" s="17"/>
      <c r="D15" s="25">
        <f t="shared" si="0"/>
        <v>0</v>
      </c>
      <c r="E15" s="17"/>
      <c r="F15" s="25">
        <f t="shared" si="1"/>
        <v>0</v>
      </c>
      <c r="G15" s="58">
        <f t="shared" si="2"/>
        <v>0</v>
      </c>
      <c r="H15" s="58">
        <f t="shared" si="3"/>
        <v>0</v>
      </c>
      <c r="I15" s="8"/>
      <c r="J15" s="8"/>
    </row>
    <row r="16" spans="1:10" x14ac:dyDescent="0.2">
      <c r="A16" s="86"/>
      <c r="B16" s="3" t="s">
        <v>55</v>
      </c>
      <c r="C16" s="17"/>
      <c r="D16" s="25">
        <f t="shared" si="0"/>
        <v>0</v>
      </c>
      <c r="E16" s="17"/>
      <c r="F16" s="25">
        <f t="shared" si="1"/>
        <v>0</v>
      </c>
      <c r="G16" s="58">
        <f t="shared" si="2"/>
        <v>0</v>
      </c>
      <c r="H16" s="58">
        <f t="shared" si="3"/>
        <v>0</v>
      </c>
      <c r="I16" s="8"/>
      <c r="J16" s="8"/>
    </row>
    <row r="17" spans="1:10" x14ac:dyDescent="0.2">
      <c r="A17" s="86"/>
      <c r="B17" s="3" t="s">
        <v>56</v>
      </c>
      <c r="C17" s="17"/>
      <c r="D17" s="35">
        <f t="shared" si="0"/>
        <v>0</v>
      </c>
      <c r="E17" s="59"/>
      <c r="F17" s="35">
        <f t="shared" si="1"/>
        <v>0</v>
      </c>
      <c r="G17" s="58">
        <f t="shared" si="2"/>
        <v>0</v>
      </c>
      <c r="H17" s="58">
        <f t="shared" si="3"/>
        <v>0</v>
      </c>
      <c r="I17" s="8"/>
      <c r="J17" s="8"/>
    </row>
    <row r="18" spans="1:10" ht="16" thickBot="1" x14ac:dyDescent="0.25">
      <c r="A18" s="87"/>
      <c r="B18" s="16" t="s">
        <v>57</v>
      </c>
      <c r="C18" s="20"/>
      <c r="D18" s="36">
        <f t="shared" si="0"/>
        <v>0</v>
      </c>
      <c r="E18" s="61"/>
      <c r="F18" s="36">
        <f t="shared" si="1"/>
        <v>0</v>
      </c>
      <c r="G18" s="58">
        <f t="shared" si="2"/>
        <v>0</v>
      </c>
      <c r="H18" s="58">
        <f t="shared" si="3"/>
        <v>0</v>
      </c>
      <c r="I18" s="8"/>
      <c r="J18" s="8"/>
    </row>
    <row r="19" spans="1:10" x14ac:dyDescent="0.2">
      <c r="A19" s="85" t="s">
        <v>42</v>
      </c>
      <c r="B19" s="15" t="s">
        <v>46</v>
      </c>
      <c r="C19" s="31"/>
      <c r="D19" s="25">
        <f t="shared" si="0"/>
        <v>0</v>
      </c>
      <c r="E19" s="18"/>
      <c r="F19" s="25">
        <f t="shared" si="1"/>
        <v>0</v>
      </c>
      <c r="G19" s="58">
        <f t="shared" si="2"/>
        <v>0</v>
      </c>
      <c r="H19" s="58">
        <f t="shared" si="3"/>
        <v>0</v>
      </c>
      <c r="I19" s="8"/>
      <c r="J19" s="8"/>
    </row>
    <row r="20" spans="1:10" x14ac:dyDescent="0.2">
      <c r="A20" s="86"/>
      <c r="B20" s="3" t="s">
        <v>47</v>
      </c>
      <c r="C20" s="17"/>
      <c r="D20" s="25">
        <f t="shared" si="0"/>
        <v>0</v>
      </c>
      <c r="E20" s="17"/>
      <c r="F20" s="25">
        <f t="shared" si="1"/>
        <v>0</v>
      </c>
      <c r="G20" s="58">
        <f t="shared" si="2"/>
        <v>0</v>
      </c>
      <c r="H20" s="58">
        <f t="shared" si="3"/>
        <v>0</v>
      </c>
      <c r="I20" s="8"/>
      <c r="J20" s="8"/>
    </row>
    <row r="21" spans="1:10" x14ac:dyDescent="0.2">
      <c r="A21" s="86"/>
      <c r="B21" s="3" t="s">
        <v>48</v>
      </c>
      <c r="C21" s="17"/>
      <c r="D21" s="25">
        <f t="shared" si="0"/>
        <v>0</v>
      </c>
      <c r="E21" s="17"/>
      <c r="F21" s="25">
        <f t="shared" si="1"/>
        <v>0</v>
      </c>
      <c r="G21" s="58">
        <f t="shared" si="2"/>
        <v>0</v>
      </c>
      <c r="H21" s="58">
        <f t="shared" si="3"/>
        <v>0</v>
      </c>
      <c r="I21" s="8"/>
      <c r="J21" s="8"/>
    </row>
    <row r="22" spans="1:10" x14ac:dyDescent="0.2">
      <c r="A22" s="86"/>
      <c r="B22" s="3" t="s">
        <v>49</v>
      </c>
      <c r="C22" s="17"/>
      <c r="D22" s="25">
        <f t="shared" si="0"/>
        <v>0</v>
      </c>
      <c r="E22" s="17"/>
      <c r="F22" s="25">
        <f t="shared" si="1"/>
        <v>0</v>
      </c>
      <c r="G22" s="58">
        <f t="shared" si="2"/>
        <v>0</v>
      </c>
      <c r="H22" s="58">
        <f t="shared" si="3"/>
        <v>0</v>
      </c>
      <c r="I22" s="8"/>
      <c r="J22" s="8"/>
    </row>
    <row r="23" spans="1:10" x14ac:dyDescent="0.2">
      <c r="A23" s="86"/>
      <c r="B23" s="3" t="s">
        <v>50</v>
      </c>
      <c r="C23" s="17"/>
      <c r="D23" s="25">
        <f t="shared" si="0"/>
        <v>0</v>
      </c>
      <c r="E23" s="17"/>
      <c r="F23" s="25">
        <f t="shared" si="1"/>
        <v>0</v>
      </c>
      <c r="G23" s="58">
        <f t="shared" si="2"/>
        <v>0</v>
      </c>
      <c r="H23" s="58">
        <f t="shared" si="3"/>
        <v>0</v>
      </c>
      <c r="I23" s="8"/>
      <c r="J23" s="8"/>
    </row>
    <row r="24" spans="1:10" x14ac:dyDescent="0.2">
      <c r="A24" s="86"/>
      <c r="B24" s="3" t="s">
        <v>51</v>
      </c>
      <c r="C24" s="17"/>
      <c r="D24" s="25">
        <f t="shared" si="0"/>
        <v>0</v>
      </c>
      <c r="E24" s="17"/>
      <c r="F24" s="25">
        <f t="shared" si="1"/>
        <v>0</v>
      </c>
      <c r="G24" s="58">
        <f t="shared" si="2"/>
        <v>0</v>
      </c>
      <c r="H24" s="58">
        <f t="shared" si="3"/>
        <v>0</v>
      </c>
      <c r="I24" s="8"/>
      <c r="J24" s="8"/>
    </row>
    <row r="25" spans="1:10" x14ac:dyDescent="0.2">
      <c r="A25" s="86"/>
      <c r="B25" s="3" t="s">
        <v>52</v>
      </c>
      <c r="C25" s="17"/>
      <c r="D25" s="25">
        <f t="shared" si="0"/>
        <v>0</v>
      </c>
      <c r="E25" s="17"/>
      <c r="F25" s="25">
        <f t="shared" si="1"/>
        <v>0</v>
      </c>
      <c r="G25" s="58">
        <f t="shared" si="2"/>
        <v>0</v>
      </c>
      <c r="H25" s="58">
        <f t="shared" si="3"/>
        <v>0</v>
      </c>
      <c r="I25" s="8"/>
      <c r="J25" s="8"/>
    </row>
    <row r="26" spans="1:10" x14ac:dyDescent="0.2">
      <c r="A26" s="86"/>
      <c r="B26" s="3" t="s">
        <v>53</v>
      </c>
      <c r="C26" s="17"/>
      <c r="D26" s="25">
        <f t="shared" si="0"/>
        <v>0</v>
      </c>
      <c r="E26" s="17"/>
      <c r="F26" s="25">
        <f t="shared" si="1"/>
        <v>0</v>
      </c>
      <c r="G26" s="58">
        <f t="shared" si="2"/>
        <v>0</v>
      </c>
      <c r="H26" s="58">
        <f t="shared" si="3"/>
        <v>0</v>
      </c>
      <c r="I26" s="8"/>
      <c r="J26" s="8"/>
    </row>
    <row r="27" spans="1:10" x14ac:dyDescent="0.2">
      <c r="A27" s="86"/>
      <c r="B27" s="3" t="s">
        <v>54</v>
      </c>
      <c r="C27" s="17"/>
      <c r="D27" s="25">
        <f t="shared" si="0"/>
        <v>0</v>
      </c>
      <c r="E27" s="17"/>
      <c r="F27" s="25">
        <f t="shared" si="1"/>
        <v>0</v>
      </c>
      <c r="G27" s="58">
        <f t="shared" si="2"/>
        <v>0</v>
      </c>
      <c r="H27" s="58">
        <f t="shared" si="3"/>
        <v>0</v>
      </c>
      <c r="I27" s="8"/>
      <c r="J27" s="8"/>
    </row>
    <row r="28" spans="1:10" x14ac:dyDescent="0.2">
      <c r="A28" s="86"/>
      <c r="B28" s="3" t="s">
        <v>55</v>
      </c>
      <c r="C28" s="17"/>
      <c r="D28" s="25">
        <f t="shared" si="0"/>
        <v>0</v>
      </c>
      <c r="E28" s="17"/>
      <c r="F28" s="25">
        <f t="shared" si="1"/>
        <v>0</v>
      </c>
      <c r="G28" s="58">
        <f t="shared" si="2"/>
        <v>0</v>
      </c>
      <c r="H28" s="58">
        <f t="shared" si="3"/>
        <v>0</v>
      </c>
      <c r="I28" s="8"/>
      <c r="J28" s="8"/>
    </row>
    <row r="29" spans="1:10" x14ac:dyDescent="0.2">
      <c r="A29" s="86"/>
      <c r="B29" s="3" t="s">
        <v>56</v>
      </c>
      <c r="C29" s="17"/>
      <c r="D29" s="35">
        <f t="shared" si="0"/>
        <v>0</v>
      </c>
      <c r="E29" s="59"/>
      <c r="F29" s="35">
        <f t="shared" si="1"/>
        <v>0</v>
      </c>
      <c r="G29" s="58">
        <f t="shared" si="2"/>
        <v>0</v>
      </c>
      <c r="H29" s="58">
        <f t="shared" si="3"/>
        <v>0</v>
      </c>
      <c r="I29" s="8"/>
      <c r="J29" s="8"/>
    </row>
    <row r="30" spans="1:10" ht="16" thickBot="1" x14ac:dyDescent="0.25">
      <c r="A30" s="87"/>
      <c r="B30" s="16" t="s">
        <v>57</v>
      </c>
      <c r="C30" s="32"/>
      <c r="D30" s="36">
        <f t="shared" si="0"/>
        <v>0</v>
      </c>
      <c r="E30" s="60"/>
      <c r="F30" s="36">
        <f t="shared" si="1"/>
        <v>0</v>
      </c>
      <c r="G30" s="58">
        <f t="shared" si="2"/>
        <v>0</v>
      </c>
      <c r="H30" s="58">
        <f t="shared" si="3"/>
        <v>0</v>
      </c>
      <c r="I30" s="8"/>
      <c r="J30" s="8"/>
    </row>
    <row r="31" spans="1:10" x14ac:dyDescent="0.2">
      <c r="A31" s="85" t="s">
        <v>43</v>
      </c>
      <c r="B31" s="15" t="s">
        <v>46</v>
      </c>
      <c r="C31" s="31"/>
      <c r="D31" s="25">
        <f t="shared" si="0"/>
        <v>0</v>
      </c>
      <c r="E31" s="18"/>
      <c r="F31" s="25">
        <f t="shared" si="1"/>
        <v>0</v>
      </c>
      <c r="G31" s="58">
        <f t="shared" si="2"/>
        <v>0</v>
      </c>
      <c r="H31" s="58">
        <f t="shared" si="3"/>
        <v>0</v>
      </c>
      <c r="I31" s="8"/>
      <c r="J31" s="8"/>
    </row>
    <row r="32" spans="1:10" x14ac:dyDescent="0.2">
      <c r="A32" s="86"/>
      <c r="B32" s="3" t="s">
        <v>47</v>
      </c>
      <c r="C32" s="17"/>
      <c r="D32" s="25">
        <f t="shared" si="0"/>
        <v>0</v>
      </c>
      <c r="E32" s="17"/>
      <c r="F32" s="25">
        <f t="shared" si="1"/>
        <v>0</v>
      </c>
      <c r="G32" s="58">
        <f t="shared" si="2"/>
        <v>0</v>
      </c>
      <c r="H32" s="58">
        <f t="shared" si="3"/>
        <v>0</v>
      </c>
      <c r="I32" s="8"/>
      <c r="J32" s="8"/>
    </row>
    <row r="33" spans="1:10" x14ac:dyDescent="0.2">
      <c r="A33" s="86"/>
      <c r="B33" s="3" t="s">
        <v>48</v>
      </c>
      <c r="C33" s="17"/>
      <c r="D33" s="25">
        <f t="shared" si="0"/>
        <v>0</v>
      </c>
      <c r="E33" s="17"/>
      <c r="F33" s="25">
        <f t="shared" si="1"/>
        <v>0</v>
      </c>
      <c r="G33" s="58">
        <f t="shared" si="2"/>
        <v>0</v>
      </c>
      <c r="H33" s="58">
        <f t="shared" si="3"/>
        <v>0</v>
      </c>
      <c r="I33" s="8"/>
      <c r="J33" s="8"/>
    </row>
    <row r="34" spans="1:10" x14ac:dyDescent="0.2">
      <c r="A34" s="86"/>
      <c r="B34" s="3" t="s">
        <v>49</v>
      </c>
      <c r="C34" s="17"/>
      <c r="D34" s="25">
        <f t="shared" si="0"/>
        <v>0</v>
      </c>
      <c r="E34" s="17"/>
      <c r="F34" s="25">
        <f t="shared" si="1"/>
        <v>0</v>
      </c>
      <c r="G34" s="58">
        <f t="shared" si="2"/>
        <v>0</v>
      </c>
      <c r="H34" s="58">
        <f t="shared" si="3"/>
        <v>0</v>
      </c>
      <c r="I34" s="8"/>
      <c r="J34" s="8"/>
    </row>
    <row r="35" spans="1:10" x14ac:dyDescent="0.2">
      <c r="A35" s="86"/>
      <c r="B35" s="3" t="s">
        <v>50</v>
      </c>
      <c r="C35" s="17"/>
      <c r="D35" s="25">
        <f t="shared" si="0"/>
        <v>0</v>
      </c>
      <c r="E35" s="17"/>
      <c r="F35" s="25">
        <f t="shared" si="1"/>
        <v>0</v>
      </c>
      <c r="G35" s="58">
        <f t="shared" si="2"/>
        <v>0</v>
      </c>
      <c r="H35" s="58">
        <f t="shared" si="3"/>
        <v>0</v>
      </c>
      <c r="I35" s="8"/>
      <c r="J35" s="8"/>
    </row>
    <row r="36" spans="1:10" x14ac:dyDescent="0.2">
      <c r="A36" s="86"/>
      <c r="B36" s="3" t="s">
        <v>51</v>
      </c>
      <c r="C36" s="17"/>
      <c r="D36" s="25">
        <f t="shared" si="0"/>
        <v>0</v>
      </c>
      <c r="E36" s="17"/>
      <c r="F36" s="25">
        <f t="shared" si="1"/>
        <v>0</v>
      </c>
      <c r="G36" s="58">
        <f t="shared" si="2"/>
        <v>0</v>
      </c>
      <c r="H36" s="58">
        <f t="shared" si="3"/>
        <v>0</v>
      </c>
      <c r="I36" s="8"/>
      <c r="J36" s="8"/>
    </row>
    <row r="37" spans="1:10" x14ac:dyDescent="0.2">
      <c r="A37" s="86"/>
      <c r="B37" s="3" t="s">
        <v>52</v>
      </c>
      <c r="C37" s="17"/>
      <c r="D37" s="25">
        <f t="shared" si="0"/>
        <v>0</v>
      </c>
      <c r="E37" s="17"/>
      <c r="F37" s="25">
        <f t="shared" si="1"/>
        <v>0</v>
      </c>
      <c r="G37" s="58">
        <f t="shared" si="2"/>
        <v>0</v>
      </c>
      <c r="H37" s="58">
        <f t="shared" si="3"/>
        <v>0</v>
      </c>
      <c r="I37" s="8"/>
      <c r="J37" s="8"/>
    </row>
    <row r="38" spans="1:10" x14ac:dyDescent="0.2">
      <c r="A38" s="86"/>
      <c r="B38" s="3" t="s">
        <v>53</v>
      </c>
      <c r="C38" s="17"/>
      <c r="D38" s="25">
        <f t="shared" si="0"/>
        <v>0</v>
      </c>
      <c r="E38" s="17"/>
      <c r="F38" s="25">
        <f t="shared" si="1"/>
        <v>0</v>
      </c>
      <c r="G38" s="58">
        <f t="shared" si="2"/>
        <v>0</v>
      </c>
      <c r="H38" s="58">
        <f t="shared" si="3"/>
        <v>0</v>
      </c>
      <c r="I38" s="8"/>
      <c r="J38" s="8"/>
    </row>
    <row r="39" spans="1:10" x14ac:dyDescent="0.2">
      <c r="A39" s="86"/>
      <c r="B39" s="3" t="s">
        <v>54</v>
      </c>
      <c r="C39" s="17"/>
      <c r="D39" s="25">
        <f t="shared" si="0"/>
        <v>0</v>
      </c>
      <c r="E39" s="17"/>
      <c r="F39" s="25">
        <f t="shared" si="1"/>
        <v>0</v>
      </c>
      <c r="G39" s="58">
        <f t="shared" si="2"/>
        <v>0</v>
      </c>
      <c r="H39" s="58">
        <f t="shared" si="3"/>
        <v>0</v>
      </c>
      <c r="I39" s="8"/>
      <c r="J39" s="8"/>
    </row>
    <row r="40" spans="1:10" x14ac:dyDescent="0.2">
      <c r="A40" s="86"/>
      <c r="B40" s="3" t="s">
        <v>55</v>
      </c>
      <c r="C40" s="17"/>
      <c r="D40" s="25">
        <f t="shared" si="0"/>
        <v>0</v>
      </c>
      <c r="E40" s="17"/>
      <c r="F40" s="25">
        <f t="shared" si="1"/>
        <v>0</v>
      </c>
      <c r="G40" s="58">
        <f t="shared" si="2"/>
        <v>0</v>
      </c>
      <c r="H40" s="58">
        <f t="shared" si="3"/>
        <v>0</v>
      </c>
      <c r="I40" s="8"/>
      <c r="J40" s="8"/>
    </row>
    <row r="41" spans="1:10" x14ac:dyDescent="0.2">
      <c r="A41" s="86"/>
      <c r="B41" s="3" t="s">
        <v>56</v>
      </c>
      <c r="C41" s="17"/>
      <c r="D41" s="25">
        <f t="shared" si="0"/>
        <v>0</v>
      </c>
      <c r="E41" s="17"/>
      <c r="F41" s="25">
        <f t="shared" si="1"/>
        <v>0</v>
      </c>
      <c r="G41" s="58">
        <f t="shared" si="2"/>
        <v>0</v>
      </c>
      <c r="H41" s="58">
        <f t="shared" si="3"/>
        <v>0</v>
      </c>
      <c r="I41" s="8"/>
      <c r="J41" s="8"/>
    </row>
    <row r="42" spans="1:10" ht="16" thickBot="1" x14ac:dyDescent="0.25">
      <c r="A42" s="87"/>
      <c r="B42" s="16" t="s">
        <v>57</v>
      </c>
      <c r="C42" s="32"/>
      <c r="D42" s="25">
        <f t="shared" si="0"/>
        <v>0</v>
      </c>
      <c r="E42" s="32"/>
      <c r="F42" s="25">
        <f t="shared" si="1"/>
        <v>0</v>
      </c>
      <c r="G42" s="58">
        <f t="shared" si="2"/>
        <v>0</v>
      </c>
      <c r="H42" s="58">
        <f t="shared" si="3"/>
        <v>0</v>
      </c>
      <c r="I42" s="8"/>
      <c r="J42" s="8"/>
    </row>
    <row r="43" spans="1:10" x14ac:dyDescent="0.2">
      <c r="A43" s="8"/>
      <c r="B43" s="8"/>
      <c r="C43" s="8"/>
      <c r="D43" s="8"/>
      <c r="E43" s="8"/>
      <c r="F43" s="8"/>
      <c r="G43" s="8"/>
      <c r="H43" s="8"/>
      <c r="I43" s="8"/>
      <c r="J43" s="8"/>
    </row>
    <row r="44" spans="1:10" x14ac:dyDescent="0.2">
      <c r="A44" s="8"/>
      <c r="B44" s="8"/>
      <c r="C44" s="8"/>
      <c r="D44" s="8"/>
      <c r="E44" s="8"/>
      <c r="F44" s="8"/>
      <c r="G44" s="8"/>
      <c r="H44" s="8"/>
      <c r="I44" s="8"/>
      <c r="J44" s="8"/>
    </row>
    <row r="45" spans="1:10" x14ac:dyDescent="0.2">
      <c r="A45" s="8"/>
      <c r="B45" s="8"/>
      <c r="C45" s="8"/>
      <c r="D45" s="8"/>
      <c r="E45" s="8"/>
      <c r="F45" s="8"/>
      <c r="G45" s="8"/>
      <c r="H45" s="8"/>
      <c r="I45" s="8"/>
      <c r="J45" s="8"/>
    </row>
    <row r="46" spans="1:10" x14ac:dyDescent="0.2">
      <c r="A46" s="8"/>
      <c r="B46" s="8"/>
      <c r="C46" s="8"/>
      <c r="D46" s="8"/>
      <c r="E46" s="8"/>
      <c r="F46" s="8"/>
      <c r="G46" s="8"/>
      <c r="H46" s="8"/>
      <c r="I46" s="8"/>
      <c r="J46" s="8"/>
    </row>
  </sheetData>
  <mergeCells count="3">
    <mergeCell ref="A19:A30"/>
    <mergeCell ref="A7:A18"/>
    <mergeCell ref="A31:A42"/>
  </mergeCells>
  <pageMargins left="0.7" right="0.7" top="0.75" bottom="0.75" header="0.3" footer="0.3"/>
  <pageSetup paperSize="9" scale="65"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C5CEAB-40DF-44D0-8AB8-B2089D3EDA63}">
  <sheetPr>
    <pageSetUpPr fitToPage="1"/>
  </sheetPr>
  <dimension ref="A1:N50"/>
  <sheetViews>
    <sheetView zoomScale="80" zoomScaleNormal="80" workbookViewId="0">
      <selection activeCell="H7" sqref="H7"/>
    </sheetView>
  </sheetViews>
  <sheetFormatPr baseColWidth="10" defaultColWidth="8.83203125" defaultRowHeight="15" x14ac:dyDescent="0.2"/>
  <cols>
    <col min="2" max="2" width="10.5" customWidth="1"/>
    <col min="3" max="3" width="32.5" bestFit="1" customWidth="1"/>
    <col min="5" max="5" width="15.5" customWidth="1"/>
    <col min="6" max="6" width="15.33203125" customWidth="1"/>
    <col min="7" max="7" width="16.5" customWidth="1"/>
    <col min="8" max="8" width="11.5" bestFit="1" customWidth="1"/>
    <col min="9" max="9" width="11.1640625" customWidth="1"/>
    <col min="10" max="10" width="10.83203125" customWidth="1"/>
    <col min="11" max="11" width="11.5" customWidth="1"/>
  </cols>
  <sheetData>
    <row r="1" spans="1:14" x14ac:dyDescent="0.2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spans="1:14" ht="21" thickBot="1" x14ac:dyDescent="0.3">
      <c r="A2" s="2" t="s">
        <v>17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16" thickTop="1" x14ac:dyDescent="0.2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</row>
    <row r="4" spans="1:14" x14ac:dyDescent="0.2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</row>
    <row r="5" spans="1:14" ht="48" customHeight="1" thickBot="1" x14ac:dyDescent="0.25">
      <c r="A5" s="8"/>
      <c r="B5" s="26"/>
      <c r="C5" s="27" t="s">
        <v>18</v>
      </c>
      <c r="D5" s="8"/>
      <c r="E5" s="8"/>
      <c r="F5" s="8"/>
      <c r="G5" s="8"/>
      <c r="H5" s="8"/>
      <c r="I5" s="8"/>
      <c r="J5" s="8"/>
      <c r="K5" s="8"/>
      <c r="L5" s="8"/>
      <c r="M5" s="8"/>
      <c r="N5" s="8"/>
    </row>
    <row r="6" spans="1:14" x14ac:dyDescent="0.2">
      <c r="A6" s="85" t="s">
        <v>41</v>
      </c>
      <c r="B6" s="15" t="s">
        <v>46</v>
      </c>
      <c r="C6" s="18"/>
      <c r="D6" s="8"/>
      <c r="E6" s="3" t="s">
        <v>19</v>
      </c>
      <c r="F6" s="3"/>
      <c r="G6" s="3"/>
      <c r="H6" s="3">
        <f>'Головна сторінка'!B19</f>
        <v>0</v>
      </c>
      <c r="I6" s="3" t="str">
        <f>A6</f>
        <v>Рік 1</v>
      </c>
      <c r="J6" s="3" t="str">
        <f>A18</f>
        <v>Рік 2</v>
      </c>
      <c r="K6" s="3" t="str">
        <f>A30</f>
        <v>Рік 3</v>
      </c>
      <c r="L6" s="8"/>
      <c r="M6" s="8"/>
      <c r="N6" s="8"/>
    </row>
    <row r="7" spans="1:14" x14ac:dyDescent="0.2">
      <c r="A7" s="86"/>
      <c r="B7" s="3" t="s">
        <v>47</v>
      </c>
      <c r="C7" s="17"/>
      <c r="D7" s="8"/>
      <c r="E7" s="88" t="s">
        <v>20</v>
      </c>
      <c r="F7" s="89"/>
      <c r="G7" s="90"/>
      <c r="H7" s="14">
        <f>'Головна сторінка'!B15</f>
        <v>0</v>
      </c>
      <c r="I7" s="14">
        <f>SUM(C6:C17)</f>
        <v>0</v>
      </c>
      <c r="J7" s="14">
        <f>SUM(C18:C29)</f>
        <v>0</v>
      </c>
      <c r="K7" s="14">
        <f>SUM(C30:C41)</f>
        <v>0</v>
      </c>
      <c r="L7" s="8"/>
      <c r="M7" s="8"/>
      <c r="N7" s="8"/>
    </row>
    <row r="8" spans="1:14" x14ac:dyDescent="0.2">
      <c r="A8" s="86"/>
      <c r="B8" s="3" t="s">
        <v>48</v>
      </c>
      <c r="C8" s="17"/>
      <c r="D8" s="8"/>
      <c r="E8" s="8"/>
      <c r="F8" s="8"/>
      <c r="G8" s="8"/>
      <c r="H8" s="8"/>
      <c r="I8" s="8"/>
      <c r="J8" s="8"/>
      <c r="K8" s="8"/>
      <c r="L8" s="8"/>
      <c r="M8" s="8"/>
      <c r="N8" s="8"/>
    </row>
    <row r="9" spans="1:14" x14ac:dyDescent="0.2">
      <c r="A9" s="86"/>
      <c r="B9" s="3" t="s">
        <v>49</v>
      </c>
      <c r="C9" s="17"/>
      <c r="D9" s="8"/>
      <c r="E9" s="29"/>
      <c r="F9" s="8"/>
      <c r="G9" s="8"/>
      <c r="H9" s="8"/>
      <c r="I9" s="8"/>
      <c r="J9" s="8"/>
      <c r="K9" s="8"/>
      <c r="L9" s="8"/>
      <c r="M9" s="8"/>
      <c r="N9" s="8"/>
    </row>
    <row r="10" spans="1:14" x14ac:dyDescent="0.2">
      <c r="A10" s="86"/>
      <c r="B10" s="3" t="s">
        <v>50</v>
      </c>
      <c r="C10" s="17"/>
      <c r="D10" s="8"/>
      <c r="E10" s="9"/>
      <c r="F10" s="8"/>
      <c r="G10" s="8"/>
      <c r="H10" s="8"/>
      <c r="I10" s="8"/>
      <c r="J10" s="8"/>
      <c r="K10" s="8"/>
      <c r="L10" s="8"/>
      <c r="M10" s="8"/>
      <c r="N10" s="8"/>
    </row>
    <row r="11" spans="1:14" x14ac:dyDescent="0.2">
      <c r="A11" s="86"/>
      <c r="B11" s="3" t="s">
        <v>51</v>
      </c>
      <c r="C11" s="17"/>
      <c r="D11" s="8"/>
      <c r="E11" s="9"/>
      <c r="F11" s="8"/>
      <c r="G11" s="8"/>
      <c r="H11" s="8"/>
      <c r="I11" s="8"/>
      <c r="J11" s="8"/>
      <c r="K11" s="8"/>
      <c r="L11" s="8"/>
      <c r="M11" s="8"/>
      <c r="N11" s="8"/>
    </row>
    <row r="12" spans="1:14" x14ac:dyDescent="0.2">
      <c r="A12" s="86"/>
      <c r="B12" s="3" t="s">
        <v>52</v>
      </c>
      <c r="C12" s="21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</row>
    <row r="13" spans="1:14" x14ac:dyDescent="0.2">
      <c r="A13" s="86"/>
      <c r="B13" s="3" t="s">
        <v>53</v>
      </c>
      <c r="C13" s="17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</row>
    <row r="14" spans="1:14" x14ac:dyDescent="0.2">
      <c r="A14" s="86"/>
      <c r="B14" s="3" t="s">
        <v>54</v>
      </c>
      <c r="C14" s="17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</row>
    <row r="15" spans="1:14" x14ac:dyDescent="0.2">
      <c r="A15" s="86"/>
      <c r="B15" s="3" t="s">
        <v>55</v>
      </c>
      <c r="C15" s="17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 x14ac:dyDescent="0.2">
      <c r="A16" s="86"/>
      <c r="B16" s="3" t="s">
        <v>56</v>
      </c>
      <c r="C16" s="40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</row>
    <row r="17" spans="1:14" ht="16" thickBot="1" x14ac:dyDescent="0.25">
      <c r="A17" s="87"/>
      <c r="B17" s="16" t="s">
        <v>57</v>
      </c>
      <c r="C17" s="41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</row>
    <row r="18" spans="1:14" x14ac:dyDescent="0.2">
      <c r="A18" s="85" t="s">
        <v>42</v>
      </c>
      <c r="B18" s="15" t="s">
        <v>46</v>
      </c>
      <c r="C18" s="1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</row>
    <row r="19" spans="1:14" x14ac:dyDescent="0.2">
      <c r="A19" s="86"/>
      <c r="B19" s="3" t="s">
        <v>47</v>
      </c>
      <c r="C19" s="17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</row>
    <row r="20" spans="1:14" x14ac:dyDescent="0.2">
      <c r="A20" s="86"/>
      <c r="B20" s="3" t="s">
        <v>48</v>
      </c>
      <c r="C20" s="17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</row>
    <row r="21" spans="1:14" x14ac:dyDescent="0.2">
      <c r="A21" s="86"/>
      <c r="B21" s="3" t="s">
        <v>49</v>
      </c>
      <c r="C21" s="17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</row>
    <row r="22" spans="1:14" x14ac:dyDescent="0.2">
      <c r="A22" s="86"/>
      <c r="B22" s="3" t="s">
        <v>50</v>
      </c>
      <c r="C22" s="17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</row>
    <row r="23" spans="1:14" x14ac:dyDescent="0.2">
      <c r="A23" s="86"/>
      <c r="B23" s="3" t="s">
        <v>51</v>
      </c>
      <c r="C23" s="17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</row>
    <row r="24" spans="1:14" x14ac:dyDescent="0.2">
      <c r="A24" s="86"/>
      <c r="B24" s="3" t="s">
        <v>52</v>
      </c>
      <c r="C24" s="17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</row>
    <row r="25" spans="1:14" x14ac:dyDescent="0.2">
      <c r="A25" s="86"/>
      <c r="B25" s="3" t="s">
        <v>53</v>
      </c>
      <c r="C25" s="17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</row>
    <row r="26" spans="1:14" x14ac:dyDescent="0.2">
      <c r="A26" s="86"/>
      <c r="B26" s="3" t="s">
        <v>54</v>
      </c>
      <c r="C26" s="17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</row>
    <row r="27" spans="1:14" x14ac:dyDescent="0.2">
      <c r="A27" s="86"/>
      <c r="B27" s="3" t="s">
        <v>55</v>
      </c>
      <c r="C27" s="17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</row>
    <row r="28" spans="1:14" x14ac:dyDescent="0.2">
      <c r="A28" s="86"/>
      <c r="B28" s="3" t="s">
        <v>56</v>
      </c>
      <c r="C28" s="17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</row>
    <row r="29" spans="1:14" ht="16" thickBot="1" x14ac:dyDescent="0.25">
      <c r="A29" s="87"/>
      <c r="B29" s="16" t="s">
        <v>57</v>
      </c>
      <c r="C29" s="32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</row>
    <row r="30" spans="1:14" x14ac:dyDescent="0.2">
      <c r="A30" s="85" t="s">
        <v>43</v>
      </c>
      <c r="B30" s="15" t="s">
        <v>46</v>
      </c>
      <c r="C30" s="69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</row>
    <row r="31" spans="1:14" x14ac:dyDescent="0.2">
      <c r="A31" s="86"/>
      <c r="B31" s="3" t="s">
        <v>47</v>
      </c>
      <c r="C31" s="70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</row>
    <row r="32" spans="1:14" x14ac:dyDescent="0.2">
      <c r="A32" s="86"/>
      <c r="B32" s="3" t="s">
        <v>48</v>
      </c>
      <c r="C32" s="70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</row>
    <row r="33" spans="1:14" x14ac:dyDescent="0.2">
      <c r="A33" s="86"/>
      <c r="B33" s="3" t="s">
        <v>49</v>
      </c>
      <c r="C33" s="70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</row>
    <row r="34" spans="1:14" x14ac:dyDescent="0.2">
      <c r="A34" s="86"/>
      <c r="B34" s="3" t="s">
        <v>50</v>
      </c>
      <c r="C34" s="70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</row>
    <row r="35" spans="1:14" x14ac:dyDescent="0.2">
      <c r="A35" s="86"/>
      <c r="B35" s="3" t="s">
        <v>51</v>
      </c>
      <c r="C35" s="70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</row>
    <row r="36" spans="1:14" x14ac:dyDescent="0.2">
      <c r="A36" s="86"/>
      <c r="B36" s="3" t="s">
        <v>52</v>
      </c>
      <c r="C36" s="70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</row>
    <row r="37" spans="1:14" x14ac:dyDescent="0.2">
      <c r="A37" s="86"/>
      <c r="B37" s="3" t="s">
        <v>53</v>
      </c>
      <c r="C37" s="70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</row>
    <row r="38" spans="1:14" x14ac:dyDescent="0.2">
      <c r="A38" s="86"/>
      <c r="B38" s="3" t="s">
        <v>54</v>
      </c>
      <c r="C38" s="70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</row>
    <row r="39" spans="1:14" x14ac:dyDescent="0.2">
      <c r="A39" s="86"/>
      <c r="B39" s="3" t="s">
        <v>55</v>
      </c>
      <c r="C39" s="70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</row>
    <row r="40" spans="1:14" x14ac:dyDescent="0.2">
      <c r="A40" s="86"/>
      <c r="B40" s="3" t="s">
        <v>56</v>
      </c>
      <c r="C40" s="70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</row>
    <row r="41" spans="1:14" ht="16" thickBot="1" x14ac:dyDescent="0.25">
      <c r="A41" s="87"/>
      <c r="B41" s="16" t="s">
        <v>57</v>
      </c>
      <c r="C41" s="71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</row>
    <row r="42" spans="1:14" x14ac:dyDescent="0.2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</row>
    <row r="43" spans="1:14" x14ac:dyDescent="0.2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</row>
    <row r="44" spans="1:14" x14ac:dyDescent="0.2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</row>
    <row r="45" spans="1:14" x14ac:dyDescent="0.2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</row>
    <row r="46" spans="1:14" x14ac:dyDescent="0.2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</row>
    <row r="47" spans="1:14" x14ac:dyDescent="0.2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</row>
    <row r="48" spans="1:14" x14ac:dyDescent="0.2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</row>
    <row r="49" spans="1:14" x14ac:dyDescent="0.2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</row>
    <row r="50" spans="1:14" x14ac:dyDescent="0.2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</row>
  </sheetData>
  <mergeCells count="4">
    <mergeCell ref="A6:A17"/>
    <mergeCell ref="A18:A29"/>
    <mergeCell ref="E7:G7"/>
    <mergeCell ref="A30:A41"/>
  </mergeCells>
  <pageMargins left="0.7" right="0.7" top="0.75" bottom="0.75" header="0.3" footer="0.3"/>
  <pageSetup paperSize="9" scale="65" orientation="landscape" horizontalDpi="0" verticalDpi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6D2E91-A295-4E6B-B547-4B02215EBF62}">
  <sheetPr>
    <pageSetUpPr fitToPage="1"/>
  </sheetPr>
  <dimension ref="A1:P53"/>
  <sheetViews>
    <sheetView workbookViewId="0">
      <selection activeCell="F21" sqref="F21"/>
    </sheetView>
  </sheetViews>
  <sheetFormatPr baseColWidth="10" defaultColWidth="8.83203125" defaultRowHeight="15" x14ac:dyDescent="0.2"/>
  <cols>
    <col min="1" max="1" width="39.1640625" bestFit="1" customWidth="1"/>
    <col min="2" max="2" width="10" customWidth="1"/>
    <col min="3" max="3" width="10.1640625" customWidth="1"/>
    <col min="4" max="4" width="10.33203125" customWidth="1"/>
    <col min="6" max="6" width="8.6640625"/>
    <col min="7" max="7" width="32" bestFit="1" customWidth="1"/>
    <col min="8" max="8" width="10.5" customWidth="1"/>
    <col min="11" max="11" width="7.1640625" style="8" hidden="1" customWidth="1"/>
    <col min="12" max="12" width="5.33203125" style="8" hidden="1" customWidth="1"/>
    <col min="13" max="13" width="5.83203125" style="8" hidden="1" customWidth="1"/>
    <col min="14" max="16" width="8.6640625"/>
  </cols>
  <sheetData>
    <row r="1" spans="1:16" ht="21" thickBot="1" x14ac:dyDescent="0.3">
      <c r="A1" s="2" t="s">
        <v>21</v>
      </c>
      <c r="B1" s="2"/>
      <c r="C1" s="2"/>
      <c r="D1" s="2"/>
      <c r="E1" s="2"/>
      <c r="F1" s="72"/>
      <c r="G1" s="2"/>
      <c r="H1" s="2"/>
      <c r="I1" s="2"/>
      <c r="J1" s="2"/>
      <c r="K1" s="2"/>
      <c r="L1" s="2"/>
      <c r="M1" s="2"/>
      <c r="N1" s="72"/>
      <c r="O1" s="72"/>
      <c r="P1" s="72"/>
    </row>
    <row r="2" spans="1:16" ht="16" thickTop="1" x14ac:dyDescent="0.2">
      <c r="A2" s="73"/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</row>
    <row r="3" spans="1:16" x14ac:dyDescent="0.2">
      <c r="A3" s="73"/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</row>
    <row r="4" spans="1:16" ht="16" thickBot="1" x14ac:dyDescent="0.25">
      <c r="A4" s="37" t="s">
        <v>22</v>
      </c>
      <c r="B4" s="37">
        <f>'Головна сторінка'!B19</f>
        <v>0</v>
      </c>
      <c r="C4" s="37">
        <f>B4+1</f>
        <v>1</v>
      </c>
      <c r="D4" s="37">
        <f t="shared" ref="D4:E4" si="0">C4+1</f>
        <v>2</v>
      </c>
      <c r="E4" s="37">
        <f t="shared" si="0"/>
        <v>3</v>
      </c>
      <c r="F4" s="73"/>
      <c r="G4" s="37" t="s">
        <v>23</v>
      </c>
      <c r="H4" s="37" t="s">
        <v>58</v>
      </c>
      <c r="I4" s="37" t="s">
        <v>59</v>
      </c>
      <c r="J4" s="37" t="s">
        <v>60</v>
      </c>
      <c r="M4" s="1"/>
      <c r="N4" s="73"/>
      <c r="O4" s="73"/>
      <c r="P4" s="73"/>
    </row>
    <row r="5" spans="1:16" x14ac:dyDescent="0.2">
      <c r="A5" s="55" t="s">
        <v>24</v>
      </c>
      <c r="B5" s="53">
        <f>'Головна сторінка'!B13</f>
        <v>0</v>
      </c>
      <c r="C5" s="54">
        <f>SUM('Показання лічильника'!D7:D18)</f>
        <v>0</v>
      </c>
      <c r="D5" s="53">
        <f>SUM('Показання лічильника'!D19:D30)</f>
        <v>0</v>
      </c>
      <c r="E5" s="53">
        <f>SUM('Показання лічильника'!D31:D42)</f>
        <v>0</v>
      </c>
      <c r="F5" s="74"/>
      <c r="G5" s="55" t="s">
        <v>25</v>
      </c>
      <c r="H5" s="63" t="e">
        <f t="shared" ref="H5:H6" si="1">IF(K5=-100%,0,K5)</f>
        <v>#DIV/0!</v>
      </c>
      <c r="I5" s="63" t="e">
        <f t="shared" ref="I5:J6" si="2">IF(L5=-100%,0,L5)</f>
        <v>#DIV/0!</v>
      </c>
      <c r="J5" s="63" t="e">
        <f t="shared" si="2"/>
        <v>#DIV/0!</v>
      </c>
      <c r="K5" s="62" t="e">
        <f t="shared" ref="K5:L7" si="3">(C5-B5)/B5</f>
        <v>#DIV/0!</v>
      </c>
      <c r="L5" s="62" t="e">
        <f t="shared" si="3"/>
        <v>#DIV/0!</v>
      </c>
      <c r="M5" s="62" t="e">
        <f>(E5-D5)/D5</f>
        <v>#DIV/0!</v>
      </c>
      <c r="N5" s="73"/>
      <c r="O5" s="73"/>
      <c r="P5" s="73"/>
    </row>
    <row r="6" spans="1:16" ht="16" thickBot="1" x14ac:dyDescent="0.25">
      <c r="A6" s="52" t="s">
        <v>61</v>
      </c>
      <c r="B6" s="38">
        <v>0</v>
      </c>
      <c r="C6" s="39">
        <f>'Виробництво ел.ен PV'!I7</f>
        <v>0</v>
      </c>
      <c r="D6" s="39">
        <f>'Виробництво ел.ен PV'!J7</f>
        <v>0</v>
      </c>
      <c r="E6" s="39">
        <f>'Виробництво ел.ен PV'!K7</f>
        <v>0</v>
      </c>
      <c r="F6" s="74"/>
      <c r="G6" s="52" t="s">
        <v>61</v>
      </c>
      <c r="H6" s="64" t="e">
        <f t="shared" si="1"/>
        <v>#DIV/0!</v>
      </c>
      <c r="I6" s="64" t="e">
        <f t="shared" si="2"/>
        <v>#DIV/0!</v>
      </c>
      <c r="J6" s="64" t="e">
        <f t="shared" si="2"/>
        <v>#DIV/0!</v>
      </c>
      <c r="K6" s="62" t="e">
        <f t="shared" si="3"/>
        <v>#DIV/0!</v>
      </c>
      <c r="L6" s="62" t="e">
        <f t="shared" si="3"/>
        <v>#DIV/0!</v>
      </c>
      <c r="M6" s="62" t="e">
        <f>(E6-D6)/D6</f>
        <v>#DIV/0!</v>
      </c>
      <c r="N6" s="73"/>
      <c r="O6" s="73"/>
      <c r="P6" s="73"/>
    </row>
    <row r="7" spans="1:16" ht="16" thickBot="1" x14ac:dyDescent="0.25">
      <c r="A7" s="56" t="s">
        <v>62</v>
      </c>
      <c r="B7" s="66">
        <f>SUM(B5:B6)</f>
        <v>0</v>
      </c>
      <c r="C7" s="66">
        <f t="shared" ref="C7:E7" si="4">SUM(C5:C6)</f>
        <v>0</v>
      </c>
      <c r="D7" s="66">
        <f t="shared" si="4"/>
        <v>0</v>
      </c>
      <c r="E7" s="66">
        <f t="shared" si="4"/>
        <v>0</v>
      </c>
      <c r="F7" s="74"/>
      <c r="G7" s="65" t="s">
        <v>62</v>
      </c>
      <c r="H7" s="57" t="e">
        <f>IF(K7=-100%,0,K7)</f>
        <v>#DIV/0!</v>
      </c>
      <c r="I7" s="57" t="e">
        <f>IF(L7=-100%,0,L7)</f>
        <v>#DIV/0!</v>
      </c>
      <c r="J7" s="68" t="e">
        <f>IF(M7=-100%,0,M7)</f>
        <v>#DIV/0!</v>
      </c>
      <c r="K7" s="62" t="e">
        <f t="shared" si="3"/>
        <v>#DIV/0!</v>
      </c>
      <c r="L7" s="62" t="e">
        <f t="shared" si="3"/>
        <v>#DIV/0!</v>
      </c>
      <c r="M7" s="67" t="e">
        <f>(E7-D7)/D7</f>
        <v>#DIV/0!</v>
      </c>
      <c r="N7" s="73"/>
      <c r="O7" s="73"/>
      <c r="P7" s="73"/>
    </row>
    <row r="8" spans="1:16" x14ac:dyDescent="0.2">
      <c r="A8" s="73"/>
      <c r="B8" s="82"/>
      <c r="C8" s="82"/>
      <c r="D8" s="73"/>
      <c r="E8" s="73"/>
      <c r="F8" s="73"/>
      <c r="G8" s="73"/>
      <c r="H8" s="73"/>
      <c r="I8" s="73"/>
      <c r="J8" s="73"/>
      <c r="K8" s="73"/>
      <c r="L8" s="73"/>
      <c r="M8" s="83"/>
      <c r="N8" s="73"/>
      <c r="O8" s="73"/>
      <c r="P8" s="73"/>
    </row>
    <row r="9" spans="1:16" x14ac:dyDescent="0.2">
      <c r="A9" s="73"/>
      <c r="B9" s="73"/>
      <c r="C9" s="73"/>
      <c r="D9" s="73"/>
      <c r="E9" s="73"/>
      <c r="F9" s="73"/>
      <c r="G9" s="73"/>
      <c r="H9" s="73"/>
      <c r="I9" s="73"/>
      <c r="J9" s="73"/>
      <c r="K9" s="73"/>
      <c r="L9" s="73"/>
      <c r="M9" s="83"/>
      <c r="N9" s="73"/>
      <c r="O9" s="73"/>
      <c r="P9" s="73"/>
    </row>
    <row r="10" spans="1:16" ht="16" thickBot="1" x14ac:dyDescent="0.25">
      <c r="A10" s="37" t="s">
        <v>26</v>
      </c>
      <c r="B10" s="37">
        <f>B4</f>
        <v>0</v>
      </c>
      <c r="C10" s="37">
        <f>B10+1</f>
        <v>1</v>
      </c>
      <c r="D10" s="37">
        <f t="shared" ref="D10:E10" si="5">C10+1</f>
        <v>2</v>
      </c>
      <c r="E10" s="37">
        <f t="shared" si="5"/>
        <v>3</v>
      </c>
      <c r="F10" s="73"/>
      <c r="G10" s="37" t="s">
        <v>27</v>
      </c>
      <c r="H10" s="37" t="s">
        <v>58</v>
      </c>
      <c r="I10" s="37" t="s">
        <v>59</v>
      </c>
      <c r="J10" s="37" t="s">
        <v>60</v>
      </c>
      <c r="M10" s="62"/>
      <c r="N10" s="73"/>
      <c r="O10" s="73"/>
      <c r="P10" s="73"/>
    </row>
    <row r="11" spans="1:16" ht="16" thickBot="1" x14ac:dyDescent="0.25">
      <c r="A11" s="52" t="s">
        <v>63</v>
      </c>
      <c r="B11" s="38">
        <f>'Головна сторінка'!B17</f>
        <v>0</v>
      </c>
      <c r="C11" s="39">
        <f>SUM('Показання лічильника'!F7:F18)</f>
        <v>0</v>
      </c>
      <c r="D11" s="38">
        <f>SUM('Показання лічильника'!F19:F30)</f>
        <v>0</v>
      </c>
      <c r="E11" s="38">
        <f>SUM('Показання лічильника'!F31:F42)</f>
        <v>0</v>
      </c>
      <c r="F11" s="73"/>
      <c r="G11" s="56" t="s">
        <v>63</v>
      </c>
      <c r="H11" s="57" t="e">
        <f>IF(K11=-100%,0,K11)</f>
        <v>#DIV/0!</v>
      </c>
      <c r="I11" s="57" t="e">
        <f>IF(L11=-100%,0,L11)</f>
        <v>#DIV/0!</v>
      </c>
      <c r="J11" s="57" t="e">
        <f>IF(M11=-100%,0,M11)</f>
        <v>#DIV/0!</v>
      </c>
      <c r="K11" s="62" t="e">
        <f t="shared" ref="K11:L11" si="6">(C11-B11)/B11</f>
        <v>#DIV/0!</v>
      </c>
      <c r="L11" s="62" t="e">
        <f t="shared" si="6"/>
        <v>#DIV/0!</v>
      </c>
      <c r="M11" s="62" t="e">
        <f>(E11-D11)/D11</f>
        <v>#DIV/0!</v>
      </c>
      <c r="N11" s="73"/>
      <c r="O11" s="73"/>
      <c r="P11" s="73"/>
    </row>
    <row r="12" spans="1:16" x14ac:dyDescent="0.2">
      <c r="A12" s="73"/>
      <c r="B12" s="73"/>
      <c r="C12" s="73"/>
      <c r="D12" s="73"/>
      <c r="E12" s="73"/>
      <c r="F12" s="73"/>
      <c r="G12" s="73"/>
      <c r="H12" s="73"/>
      <c r="I12" s="73"/>
      <c r="J12" s="73"/>
      <c r="K12" s="73"/>
      <c r="L12" s="73"/>
      <c r="M12" s="73"/>
      <c r="N12" s="73"/>
      <c r="O12" s="73"/>
      <c r="P12" s="73"/>
    </row>
    <row r="13" spans="1:16" x14ac:dyDescent="0.2">
      <c r="A13" s="73"/>
      <c r="B13" s="73"/>
      <c r="C13" s="73"/>
      <c r="D13" s="73"/>
      <c r="E13" s="73"/>
      <c r="F13" s="73"/>
      <c r="G13" s="73"/>
      <c r="H13" s="73"/>
      <c r="I13" s="73"/>
      <c r="J13" s="73"/>
      <c r="K13" s="73"/>
      <c r="L13" s="73"/>
      <c r="M13" s="73"/>
      <c r="N13" s="73"/>
      <c r="O13" s="73"/>
      <c r="P13" s="73"/>
    </row>
    <row r="14" spans="1:16" ht="16" thickBot="1" x14ac:dyDescent="0.25">
      <c r="A14" s="75" t="s">
        <v>28</v>
      </c>
      <c r="B14" s="75">
        <f>B4</f>
        <v>0</v>
      </c>
      <c r="C14" s="75">
        <f>B14+1</f>
        <v>1</v>
      </c>
      <c r="D14" s="75">
        <f t="shared" ref="D14:E14" si="7">C14+1</f>
        <v>2</v>
      </c>
      <c r="E14" s="75">
        <f t="shared" si="7"/>
        <v>3</v>
      </c>
      <c r="F14" s="73"/>
      <c r="G14" s="73"/>
      <c r="H14" s="73"/>
      <c r="I14" s="73"/>
      <c r="J14" s="73"/>
      <c r="K14" s="73"/>
      <c r="L14" s="73"/>
      <c r="M14" s="73"/>
      <c r="N14" s="73"/>
      <c r="O14" s="73"/>
      <c r="P14" s="73"/>
    </row>
    <row r="15" spans="1:16" x14ac:dyDescent="0.2">
      <c r="A15" s="76" t="s">
        <v>29</v>
      </c>
      <c r="B15" s="77">
        <f>B7</f>
        <v>0</v>
      </c>
      <c r="C15" s="77">
        <f t="shared" ref="C15:E15" si="8">C7</f>
        <v>0</v>
      </c>
      <c r="D15" s="77">
        <f t="shared" si="8"/>
        <v>0</v>
      </c>
      <c r="E15" s="77">
        <f t="shared" si="8"/>
        <v>0</v>
      </c>
      <c r="F15" s="73"/>
      <c r="G15" s="73"/>
      <c r="H15" s="73"/>
      <c r="I15" s="73"/>
      <c r="J15" s="73"/>
      <c r="K15" s="73"/>
      <c r="L15" s="73"/>
      <c r="M15" s="73"/>
      <c r="N15" s="73"/>
      <c r="O15" s="73"/>
      <c r="P15" s="73"/>
    </row>
    <row r="16" spans="1:16" ht="16" thickBot="1" x14ac:dyDescent="0.25">
      <c r="A16" s="78" t="s">
        <v>63</v>
      </c>
      <c r="B16" s="79">
        <f>B11</f>
        <v>0</v>
      </c>
      <c r="C16" s="79">
        <f t="shared" ref="C16:E16" si="9">C11</f>
        <v>0</v>
      </c>
      <c r="D16" s="79">
        <f t="shared" si="9"/>
        <v>0</v>
      </c>
      <c r="E16" s="79">
        <f t="shared" si="9"/>
        <v>0</v>
      </c>
      <c r="F16" s="73"/>
      <c r="G16" s="73"/>
      <c r="H16" s="73"/>
      <c r="I16" s="73"/>
      <c r="J16" s="73"/>
      <c r="K16" s="73"/>
      <c r="L16" s="73"/>
      <c r="M16" s="73"/>
      <c r="N16" s="73"/>
      <c r="O16" s="73"/>
      <c r="P16" s="73"/>
    </row>
    <row r="17" spans="1:16" ht="16" thickBot="1" x14ac:dyDescent="0.25">
      <c r="A17" s="80" t="s">
        <v>62</v>
      </c>
      <c r="B17" s="81">
        <f>SUM(B15:B16)</f>
        <v>0</v>
      </c>
      <c r="C17" s="81">
        <f t="shared" ref="C17" si="10">SUM(C15:C16)</f>
        <v>0</v>
      </c>
      <c r="D17" s="81">
        <f t="shared" ref="D17" si="11">SUM(D15:D16)</f>
        <v>0</v>
      </c>
      <c r="E17" s="81">
        <f t="shared" ref="E17" si="12">SUM(E15:E16)</f>
        <v>0</v>
      </c>
      <c r="F17" s="73"/>
      <c r="G17" s="73"/>
      <c r="H17" s="73"/>
      <c r="I17" s="73"/>
      <c r="J17" s="73"/>
      <c r="K17" s="73"/>
      <c r="L17" s="73"/>
      <c r="M17" s="73"/>
      <c r="N17" s="73"/>
      <c r="O17" s="73"/>
      <c r="P17" s="73"/>
    </row>
    <row r="18" spans="1:16" x14ac:dyDescent="0.2">
      <c r="A18" s="73"/>
      <c r="B18" s="73"/>
      <c r="C18" s="73"/>
      <c r="D18" s="73"/>
      <c r="E18" s="73"/>
      <c r="F18" s="73"/>
      <c r="G18" s="73"/>
      <c r="H18" s="73"/>
      <c r="I18" s="73"/>
      <c r="J18" s="73"/>
      <c r="K18" s="73"/>
      <c r="L18" s="73"/>
      <c r="M18" s="73"/>
      <c r="N18" s="73"/>
      <c r="O18" s="73"/>
      <c r="P18" s="73"/>
    </row>
    <row r="19" spans="1:16" ht="16" thickBot="1" x14ac:dyDescent="0.25">
      <c r="A19" s="75" t="s">
        <v>30</v>
      </c>
      <c r="B19" s="75">
        <f>B4</f>
        <v>0</v>
      </c>
      <c r="C19" s="75">
        <f>B19+1</f>
        <v>1</v>
      </c>
      <c r="D19" s="75">
        <f t="shared" ref="D19:E19" si="13">C19+1</f>
        <v>2</v>
      </c>
      <c r="E19" s="75">
        <f t="shared" si="13"/>
        <v>3</v>
      </c>
      <c r="F19" s="73"/>
      <c r="G19" s="73"/>
      <c r="H19" s="73"/>
      <c r="I19" s="73"/>
      <c r="J19" s="73"/>
      <c r="K19" s="73"/>
      <c r="L19" s="73"/>
      <c r="M19" s="73"/>
      <c r="N19" s="73"/>
      <c r="O19" s="73"/>
      <c r="P19" s="73"/>
    </row>
    <row r="20" spans="1:16" ht="16" thickBot="1" x14ac:dyDescent="0.25">
      <c r="A20" s="75"/>
      <c r="B20" s="79" t="e">
        <f>B17/'Головна сторінка'!$B$9</f>
        <v>#DIV/0!</v>
      </c>
      <c r="C20" s="79" t="e">
        <f>C17/'Головна сторінка'!$B$9</f>
        <v>#DIV/0!</v>
      </c>
      <c r="D20" s="79" t="e">
        <f>D17/'Головна сторінка'!$B$9</f>
        <v>#DIV/0!</v>
      </c>
      <c r="E20" s="79" t="e">
        <f>E17/'Головна сторінка'!$B$9</f>
        <v>#DIV/0!</v>
      </c>
      <c r="F20" s="73"/>
      <c r="G20" s="73"/>
      <c r="H20" s="73"/>
      <c r="I20" s="73"/>
      <c r="J20" s="73"/>
      <c r="K20" s="73"/>
      <c r="L20" s="73"/>
      <c r="M20" s="73"/>
      <c r="N20" s="73"/>
      <c r="O20" s="73"/>
      <c r="P20" s="73"/>
    </row>
    <row r="21" spans="1:16" x14ac:dyDescent="0.2">
      <c r="A21" s="73"/>
      <c r="B21" s="73"/>
      <c r="C21" s="73"/>
      <c r="D21" s="73"/>
      <c r="E21" s="73"/>
      <c r="F21" s="73"/>
      <c r="G21" s="73"/>
      <c r="H21" s="73"/>
      <c r="I21" s="73"/>
      <c r="J21" s="73"/>
      <c r="K21" s="73"/>
      <c r="L21" s="73"/>
      <c r="M21" s="73"/>
      <c r="N21" s="73"/>
      <c r="O21" s="73"/>
      <c r="P21" s="73"/>
    </row>
    <row r="22" spans="1:16" x14ac:dyDescent="0.2">
      <c r="A22" s="73"/>
      <c r="B22" s="73"/>
      <c r="C22" s="73"/>
      <c r="D22" s="73"/>
      <c r="E22" s="73"/>
      <c r="F22" s="73"/>
      <c r="G22" s="73"/>
      <c r="H22" s="73"/>
      <c r="I22" s="73"/>
      <c r="J22" s="73"/>
      <c r="K22" s="73"/>
      <c r="L22" s="73"/>
      <c r="M22" s="73"/>
      <c r="N22" s="73"/>
      <c r="O22" s="73"/>
      <c r="P22" s="73"/>
    </row>
    <row r="23" spans="1:16" x14ac:dyDescent="0.2">
      <c r="A23" s="73"/>
      <c r="B23" s="73"/>
      <c r="C23" s="73"/>
      <c r="D23" s="73"/>
      <c r="E23" s="73"/>
      <c r="F23" s="73"/>
      <c r="G23" s="73"/>
      <c r="H23" s="73"/>
      <c r="I23" s="73"/>
      <c r="J23" s="73"/>
      <c r="K23" s="73"/>
      <c r="L23" s="73"/>
      <c r="M23" s="73"/>
      <c r="N23" s="73"/>
      <c r="O23" s="73"/>
      <c r="P23" s="73"/>
    </row>
    <row r="24" spans="1:16" x14ac:dyDescent="0.2">
      <c r="A24" s="73"/>
      <c r="B24" s="73"/>
      <c r="C24" s="73"/>
      <c r="D24" s="73"/>
      <c r="E24" s="73"/>
      <c r="F24" s="73"/>
      <c r="G24" s="73"/>
      <c r="H24" s="73"/>
      <c r="I24" s="73"/>
      <c r="J24" s="73"/>
      <c r="K24" s="73"/>
      <c r="L24" s="73"/>
      <c r="M24" s="73"/>
      <c r="N24" s="73"/>
      <c r="O24" s="73"/>
      <c r="P24" s="73"/>
    </row>
    <row r="25" spans="1:16" x14ac:dyDescent="0.2">
      <c r="A25" s="73"/>
      <c r="B25" s="73"/>
      <c r="C25" s="73"/>
      <c r="D25" s="73"/>
      <c r="E25" s="73"/>
      <c r="F25" s="73"/>
      <c r="G25" s="73"/>
      <c r="H25" s="73"/>
      <c r="I25" s="73"/>
      <c r="J25" s="73"/>
      <c r="K25" s="73"/>
      <c r="L25" s="73"/>
      <c r="M25" s="73"/>
      <c r="N25" s="73"/>
      <c r="O25" s="73"/>
      <c r="P25" s="73"/>
    </row>
    <row r="26" spans="1:16" x14ac:dyDescent="0.2">
      <c r="A26" s="73"/>
      <c r="B26" s="73"/>
      <c r="C26" s="73"/>
      <c r="D26" s="73"/>
      <c r="E26" s="73"/>
      <c r="F26" s="73"/>
      <c r="G26" s="73"/>
      <c r="H26" s="73"/>
      <c r="I26" s="73"/>
      <c r="J26" s="73"/>
      <c r="K26" s="73"/>
      <c r="L26" s="73"/>
      <c r="M26" s="73"/>
      <c r="N26" s="73"/>
      <c r="O26" s="73"/>
      <c r="P26" s="73"/>
    </row>
    <row r="27" spans="1:16" x14ac:dyDescent="0.2">
      <c r="A27" s="73"/>
      <c r="B27" s="73"/>
      <c r="C27" s="73"/>
      <c r="D27" s="73"/>
      <c r="E27" s="73"/>
      <c r="F27" s="73"/>
      <c r="G27" s="73"/>
      <c r="H27" s="73"/>
      <c r="I27" s="73"/>
      <c r="J27" s="73"/>
      <c r="K27" s="73"/>
      <c r="L27" s="73"/>
      <c r="M27" s="73"/>
      <c r="N27" s="73"/>
      <c r="O27" s="73"/>
      <c r="P27" s="73"/>
    </row>
    <row r="28" spans="1:16" x14ac:dyDescent="0.2">
      <c r="A28" s="73"/>
      <c r="B28" s="73"/>
      <c r="C28" s="73"/>
      <c r="D28" s="73"/>
      <c r="E28" s="73"/>
      <c r="F28" s="73"/>
      <c r="G28" s="73"/>
      <c r="H28" s="73"/>
      <c r="I28" s="73"/>
      <c r="J28" s="73"/>
      <c r="K28" s="73"/>
      <c r="L28" s="73"/>
      <c r="M28" s="73"/>
      <c r="N28" s="73"/>
      <c r="O28" s="73"/>
      <c r="P28" s="73"/>
    </row>
    <row r="29" spans="1:16" x14ac:dyDescent="0.2">
      <c r="A29" s="73"/>
      <c r="B29" s="73"/>
      <c r="C29" s="73"/>
      <c r="D29" s="73"/>
      <c r="E29" s="73"/>
      <c r="F29" s="73"/>
      <c r="G29" s="73"/>
      <c r="H29" s="73"/>
      <c r="I29" s="73"/>
      <c r="J29" s="73"/>
      <c r="K29" s="73"/>
      <c r="L29" s="73"/>
      <c r="M29" s="73"/>
      <c r="N29" s="73"/>
      <c r="O29" s="73"/>
      <c r="P29" s="73"/>
    </row>
    <row r="30" spans="1:16" x14ac:dyDescent="0.2">
      <c r="A30" s="73"/>
      <c r="B30" s="73"/>
      <c r="C30" s="73"/>
      <c r="D30" s="73"/>
      <c r="E30" s="73"/>
      <c r="F30" s="73"/>
      <c r="G30" s="73"/>
      <c r="H30" s="73"/>
      <c r="I30" s="73"/>
      <c r="J30" s="73"/>
      <c r="K30" s="73"/>
      <c r="L30" s="73"/>
      <c r="M30" s="73"/>
      <c r="N30" s="73"/>
      <c r="O30" s="73"/>
      <c r="P30" s="73"/>
    </row>
    <row r="31" spans="1:16" x14ac:dyDescent="0.2">
      <c r="A31" s="73"/>
      <c r="B31" s="73"/>
      <c r="C31" s="73"/>
      <c r="D31" s="73"/>
      <c r="E31" s="73"/>
      <c r="F31" s="73"/>
      <c r="G31" s="73"/>
      <c r="H31" s="73"/>
      <c r="I31" s="73"/>
      <c r="J31" s="73"/>
      <c r="K31" s="73"/>
      <c r="L31" s="73"/>
      <c r="M31" s="73"/>
      <c r="N31" s="73"/>
      <c r="O31" s="73"/>
      <c r="P31" s="73"/>
    </row>
    <row r="32" spans="1:16" x14ac:dyDescent="0.2">
      <c r="A32" s="73"/>
      <c r="B32" s="73"/>
      <c r="C32" s="73"/>
      <c r="D32" s="73"/>
      <c r="E32" s="73"/>
      <c r="F32" s="73"/>
      <c r="G32" s="73"/>
      <c r="H32" s="73"/>
      <c r="I32" s="73"/>
      <c r="J32" s="73"/>
      <c r="K32" s="73"/>
      <c r="L32" s="73"/>
      <c r="M32" s="73"/>
      <c r="N32" s="73"/>
      <c r="O32" s="73"/>
      <c r="P32" s="73"/>
    </row>
    <row r="33" spans="1:16" x14ac:dyDescent="0.2">
      <c r="A33" s="73"/>
      <c r="B33" s="73"/>
      <c r="C33" s="73"/>
      <c r="D33" s="73"/>
      <c r="E33" s="73"/>
      <c r="F33" s="73"/>
      <c r="G33" s="73"/>
      <c r="H33" s="73"/>
      <c r="I33" s="73"/>
      <c r="J33" s="73"/>
      <c r="K33" s="73"/>
      <c r="L33" s="73"/>
      <c r="M33" s="73"/>
      <c r="N33" s="73"/>
      <c r="O33" s="73"/>
      <c r="P33" s="73"/>
    </row>
    <row r="34" spans="1:16" x14ac:dyDescent="0.2">
      <c r="A34" s="73"/>
      <c r="B34" s="73"/>
      <c r="C34" s="73"/>
      <c r="D34" s="73"/>
      <c r="E34" s="73"/>
      <c r="F34" s="73"/>
      <c r="G34" s="73"/>
      <c r="H34" s="73"/>
      <c r="I34" s="73"/>
      <c r="J34" s="73"/>
      <c r="K34" s="73"/>
      <c r="L34" s="73"/>
      <c r="M34" s="73"/>
      <c r="N34" s="73"/>
      <c r="O34" s="73"/>
      <c r="P34" s="73"/>
    </row>
    <row r="35" spans="1:16" x14ac:dyDescent="0.2">
      <c r="A35" s="73"/>
      <c r="B35" s="73"/>
      <c r="C35" s="73"/>
      <c r="D35" s="73"/>
      <c r="E35" s="73"/>
      <c r="F35" s="73"/>
      <c r="G35" s="73"/>
      <c r="H35" s="73"/>
      <c r="I35" s="73"/>
      <c r="J35" s="73"/>
      <c r="K35" s="73"/>
      <c r="L35" s="73"/>
      <c r="M35" s="73"/>
      <c r="N35" s="73"/>
      <c r="O35" s="73"/>
      <c r="P35" s="73"/>
    </row>
    <row r="36" spans="1:16" x14ac:dyDescent="0.2">
      <c r="A36" s="73"/>
      <c r="B36" s="73"/>
      <c r="C36" s="73"/>
      <c r="D36" s="73"/>
      <c r="E36" s="73"/>
      <c r="F36" s="73"/>
      <c r="G36" s="73"/>
      <c r="H36" s="73"/>
      <c r="I36" s="73"/>
      <c r="J36" s="73"/>
      <c r="K36" s="73"/>
      <c r="L36" s="73"/>
      <c r="M36" s="73"/>
      <c r="N36" s="73"/>
      <c r="O36" s="73"/>
      <c r="P36" s="73"/>
    </row>
    <row r="37" spans="1:16" x14ac:dyDescent="0.2">
      <c r="A37" s="73"/>
      <c r="B37" s="73"/>
      <c r="C37" s="73"/>
      <c r="D37" s="73"/>
      <c r="E37" s="73"/>
      <c r="F37" s="73"/>
      <c r="G37" s="73"/>
      <c r="H37" s="73"/>
      <c r="I37" s="73"/>
      <c r="J37" s="73"/>
      <c r="K37" s="73"/>
      <c r="L37" s="73"/>
      <c r="M37" s="73"/>
      <c r="N37" s="73"/>
      <c r="O37" s="73"/>
      <c r="P37" s="73"/>
    </row>
    <row r="38" spans="1:16" x14ac:dyDescent="0.2">
      <c r="A38" s="73"/>
      <c r="B38" s="73"/>
      <c r="C38" s="73"/>
      <c r="D38" s="73"/>
      <c r="E38" s="73"/>
      <c r="F38" s="73"/>
      <c r="G38" s="73"/>
      <c r="H38" s="73"/>
      <c r="I38" s="73"/>
      <c r="J38" s="73"/>
      <c r="K38" s="73"/>
      <c r="L38" s="73"/>
      <c r="M38" s="73"/>
      <c r="N38" s="73"/>
      <c r="O38" s="73"/>
      <c r="P38" s="73"/>
    </row>
    <row r="39" spans="1:16" x14ac:dyDescent="0.2">
      <c r="A39" s="73"/>
      <c r="B39" s="73"/>
      <c r="C39" s="73"/>
      <c r="D39" s="73"/>
      <c r="E39" s="73"/>
      <c r="F39" s="73"/>
      <c r="G39" s="73"/>
      <c r="H39" s="73"/>
      <c r="I39" s="73"/>
      <c r="J39" s="73"/>
      <c r="K39" s="73"/>
      <c r="L39" s="73"/>
      <c r="M39" s="73"/>
      <c r="N39" s="73"/>
      <c r="O39" s="73"/>
      <c r="P39" s="73"/>
    </row>
    <row r="40" spans="1:16" x14ac:dyDescent="0.2">
      <c r="A40" s="73"/>
      <c r="B40" s="73"/>
      <c r="C40" s="73"/>
      <c r="D40" s="73"/>
      <c r="E40" s="73"/>
      <c r="F40" s="73"/>
      <c r="G40" s="73"/>
      <c r="H40" s="73"/>
      <c r="I40" s="73"/>
      <c r="J40" s="73"/>
      <c r="K40" s="73"/>
      <c r="L40" s="73"/>
      <c r="M40" s="73"/>
      <c r="N40" s="73"/>
      <c r="O40" s="73"/>
      <c r="P40" s="73"/>
    </row>
    <row r="41" spans="1:16" x14ac:dyDescent="0.2">
      <c r="A41" s="73"/>
      <c r="B41" s="73"/>
      <c r="C41" s="73"/>
      <c r="D41" s="73"/>
      <c r="E41" s="73"/>
      <c r="F41" s="73"/>
      <c r="G41" s="73"/>
      <c r="H41" s="73"/>
      <c r="I41" s="73"/>
      <c r="J41" s="73"/>
      <c r="K41" s="73"/>
      <c r="L41" s="73"/>
      <c r="M41" s="73"/>
      <c r="N41" s="73"/>
      <c r="O41" s="73"/>
      <c r="P41" s="73"/>
    </row>
    <row r="42" spans="1:16" x14ac:dyDescent="0.2">
      <c r="A42" s="73"/>
      <c r="B42" s="73"/>
      <c r="C42" s="73"/>
      <c r="D42" s="73"/>
      <c r="E42" s="73"/>
      <c r="F42" s="73"/>
      <c r="G42" s="73"/>
      <c r="H42" s="73"/>
      <c r="I42" s="73"/>
      <c r="J42" s="73"/>
      <c r="K42" s="73"/>
      <c r="L42" s="73"/>
      <c r="M42" s="73"/>
      <c r="N42" s="73"/>
      <c r="O42" s="73"/>
      <c r="P42" s="73"/>
    </row>
    <row r="43" spans="1:16" x14ac:dyDescent="0.2">
      <c r="A43" s="73"/>
      <c r="B43" s="73"/>
      <c r="C43" s="73"/>
      <c r="D43" s="73"/>
      <c r="E43" s="73"/>
      <c r="F43" s="73"/>
      <c r="G43" s="73"/>
      <c r="H43" s="73"/>
      <c r="I43" s="73"/>
      <c r="J43" s="73"/>
      <c r="K43" s="73"/>
      <c r="L43" s="73"/>
      <c r="M43" s="73"/>
      <c r="N43" s="73"/>
      <c r="O43" s="73"/>
      <c r="P43" s="73"/>
    </row>
    <row r="44" spans="1:16" x14ac:dyDescent="0.2">
      <c r="A44" s="73"/>
      <c r="B44" s="73"/>
      <c r="C44" s="73"/>
      <c r="D44" s="73"/>
      <c r="E44" s="73"/>
      <c r="F44" s="73"/>
      <c r="G44" s="73"/>
      <c r="H44" s="73"/>
      <c r="I44" s="73"/>
      <c r="J44" s="73"/>
      <c r="K44" s="73"/>
      <c r="L44" s="73"/>
      <c r="M44" s="73"/>
      <c r="N44" s="73"/>
      <c r="O44" s="73"/>
      <c r="P44" s="73"/>
    </row>
    <row r="45" spans="1:16" x14ac:dyDescent="0.2">
      <c r="A45" s="73"/>
      <c r="B45" s="73"/>
      <c r="C45" s="73"/>
      <c r="D45" s="73"/>
      <c r="E45" s="73"/>
      <c r="F45" s="73"/>
      <c r="G45" s="73"/>
      <c r="H45" s="73"/>
      <c r="I45" s="73"/>
      <c r="J45" s="73"/>
      <c r="K45" s="73"/>
      <c r="L45" s="73"/>
      <c r="M45" s="73"/>
      <c r="N45" s="73"/>
      <c r="O45" s="73"/>
      <c r="P45" s="73"/>
    </row>
    <row r="46" spans="1:16" x14ac:dyDescent="0.2">
      <c r="A46" s="73"/>
      <c r="B46" s="73"/>
      <c r="C46" s="73"/>
      <c r="D46" s="73"/>
      <c r="E46" s="73"/>
      <c r="F46" s="73"/>
      <c r="G46" s="73"/>
      <c r="H46" s="73"/>
      <c r="I46" s="73"/>
      <c r="J46" s="73"/>
      <c r="K46" s="73"/>
      <c r="L46" s="73"/>
      <c r="M46" s="73"/>
      <c r="N46" s="73"/>
      <c r="O46" s="73"/>
      <c r="P46" s="73"/>
    </row>
    <row r="47" spans="1:16" x14ac:dyDescent="0.2">
      <c r="A47" s="73"/>
      <c r="B47" s="73"/>
      <c r="C47" s="73"/>
      <c r="D47" s="73"/>
      <c r="E47" s="73"/>
      <c r="F47" s="73"/>
      <c r="G47" s="73"/>
      <c r="H47" s="73"/>
      <c r="I47" s="73"/>
      <c r="J47" s="73"/>
      <c r="K47" s="73"/>
      <c r="L47" s="73"/>
      <c r="M47" s="73"/>
      <c r="N47" s="73"/>
      <c r="O47" s="73"/>
      <c r="P47" s="73"/>
    </row>
    <row r="48" spans="1:16" x14ac:dyDescent="0.2">
      <c r="A48" s="73"/>
      <c r="B48" s="73"/>
      <c r="C48" s="73"/>
      <c r="D48" s="73"/>
      <c r="E48" s="73"/>
      <c r="F48" s="73"/>
      <c r="G48" s="73"/>
      <c r="H48" s="73"/>
      <c r="I48" s="73"/>
      <c r="J48" s="73"/>
      <c r="K48" s="73"/>
      <c r="L48" s="73"/>
      <c r="M48" s="73"/>
      <c r="N48" s="73"/>
      <c r="O48" s="73"/>
      <c r="P48" s="73"/>
    </row>
    <row r="49" spans="1:16" x14ac:dyDescent="0.2">
      <c r="A49" s="73"/>
      <c r="B49" s="73"/>
      <c r="C49" s="73"/>
      <c r="D49" s="73"/>
      <c r="E49" s="73"/>
      <c r="F49" s="73"/>
      <c r="G49" s="73"/>
      <c r="H49" s="73"/>
      <c r="I49" s="73"/>
      <c r="J49" s="73"/>
      <c r="K49" s="73"/>
      <c r="L49" s="73"/>
      <c r="M49" s="73"/>
      <c r="N49" s="73"/>
      <c r="O49" s="73"/>
      <c r="P49" s="73"/>
    </row>
    <row r="50" spans="1:16" x14ac:dyDescent="0.2">
      <c r="A50" s="73"/>
      <c r="B50" s="73"/>
      <c r="C50" s="73"/>
      <c r="D50" s="73"/>
      <c r="E50" s="73"/>
      <c r="F50" s="73"/>
      <c r="G50" s="73"/>
      <c r="H50" s="73"/>
      <c r="I50" s="73"/>
      <c r="J50" s="73"/>
      <c r="K50" s="73"/>
      <c r="L50" s="73"/>
      <c r="M50" s="73"/>
      <c r="N50" s="73"/>
      <c r="O50" s="73"/>
      <c r="P50" s="73"/>
    </row>
    <row r="51" spans="1:16" x14ac:dyDescent="0.2">
      <c r="K51"/>
      <c r="L51"/>
      <c r="M51"/>
    </row>
    <row r="52" spans="1:16" x14ac:dyDescent="0.2">
      <c r="K52"/>
      <c r="L52"/>
      <c r="M52"/>
    </row>
    <row r="53" spans="1:16" x14ac:dyDescent="0.2">
      <c r="K53"/>
      <c r="L53"/>
      <c r="M53"/>
    </row>
  </sheetData>
  <pageMargins left="0.7" right="0.7" top="0.75" bottom="0.75" header="0.3" footer="0.3"/>
  <pageSetup paperSize="9" scale="67" orientation="landscape" horizontalDpi="0" verticalDpi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265660-22B8-4AC1-B439-9434CA82A9CE}">
  <dimension ref="A1:T80"/>
  <sheetViews>
    <sheetView tabSelected="1" zoomScale="90" zoomScaleNormal="90" workbookViewId="0">
      <selection activeCell="A10" sqref="A10"/>
    </sheetView>
  </sheetViews>
  <sheetFormatPr baseColWidth="10" defaultColWidth="8.83203125" defaultRowHeight="15" x14ac:dyDescent="0.2"/>
  <cols>
    <col min="1" max="1" width="19.5" customWidth="1"/>
    <col min="2" max="2" width="20.83203125" customWidth="1"/>
    <col min="3" max="3" width="16.1640625" customWidth="1"/>
    <col min="4" max="4" width="10.83203125" customWidth="1"/>
    <col min="6" max="6" width="9.5" customWidth="1"/>
    <col min="7" max="8" width="11.6640625" bestFit="1" customWidth="1"/>
    <col min="9" max="9" width="13" bestFit="1" customWidth="1"/>
    <col min="10" max="10" width="9.83203125" customWidth="1"/>
    <col min="11" max="11" width="8.83203125" customWidth="1"/>
    <col min="12" max="12" width="39.83203125" customWidth="1"/>
  </cols>
  <sheetData>
    <row r="1" spans="1:20" x14ac:dyDescent="0.2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</row>
    <row r="2" spans="1:20" ht="21" thickBot="1" x14ac:dyDescent="0.3">
      <c r="A2" s="2" t="s">
        <v>31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ht="16" thickTop="1" x14ac:dyDescent="0.2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</row>
    <row r="4" spans="1:20" x14ac:dyDescent="0.2">
      <c r="A4" s="8"/>
      <c r="B4" s="8"/>
      <c r="C4" s="8"/>
      <c r="D4" s="8"/>
      <c r="E4" s="8"/>
      <c r="F4" s="8"/>
      <c r="G4" s="13">
        <f>'Головна сторінка'!B19</f>
        <v>0</v>
      </c>
      <c r="H4" s="13">
        <f>G4+1</f>
        <v>1</v>
      </c>
      <c r="I4" s="13">
        <f t="shared" ref="I4:J4" si="0">H4+1</f>
        <v>2</v>
      </c>
      <c r="J4" s="13">
        <f t="shared" si="0"/>
        <v>3</v>
      </c>
      <c r="K4" s="8"/>
      <c r="L4" s="8"/>
      <c r="M4" s="13">
        <f>G4</f>
        <v>0</v>
      </c>
      <c r="N4" s="13">
        <f t="shared" ref="N4:P4" si="1">H4</f>
        <v>1</v>
      </c>
      <c r="O4" s="13">
        <f t="shared" si="1"/>
        <v>2</v>
      </c>
      <c r="P4" s="13">
        <f t="shared" si="1"/>
        <v>3</v>
      </c>
      <c r="Q4" s="8"/>
      <c r="R4" s="8"/>
      <c r="S4" s="8"/>
      <c r="T4" s="8"/>
    </row>
    <row r="5" spans="1:20" ht="16" x14ac:dyDescent="0.2">
      <c r="A5" s="23" t="s">
        <v>32</v>
      </c>
      <c r="B5" s="33">
        <f>'Головна сторінка'!B5</f>
        <v>0</v>
      </c>
      <c r="C5" s="8"/>
      <c r="D5" s="23" t="s">
        <v>33</v>
      </c>
      <c r="E5" s="8"/>
      <c r="F5" s="8"/>
      <c r="G5" s="14">
        <f>Аналіз!B17</f>
        <v>0</v>
      </c>
      <c r="H5" s="14">
        <f>Аналіз!C17</f>
        <v>0</v>
      </c>
      <c r="I5" s="14">
        <f>Аналіз!D17</f>
        <v>0</v>
      </c>
      <c r="J5" s="14">
        <f>Аналіз!E17</f>
        <v>0</v>
      </c>
      <c r="K5" s="8"/>
      <c r="L5" s="23" t="s">
        <v>34</v>
      </c>
      <c r="M5" s="14" t="e">
        <f>G5/'Головна сторінка'!$B$9</f>
        <v>#DIV/0!</v>
      </c>
      <c r="N5" s="14" t="e">
        <f>H5/'Головна сторінка'!$B$9</f>
        <v>#DIV/0!</v>
      </c>
      <c r="O5" s="14" t="e">
        <f>I5/'Головна сторінка'!$B$9</f>
        <v>#DIV/0!</v>
      </c>
      <c r="P5" s="14" t="e">
        <f>J5/'Головна сторінка'!$B$9</f>
        <v>#DIV/0!</v>
      </c>
      <c r="Q5" s="8"/>
      <c r="R5" s="8"/>
      <c r="S5" s="8"/>
      <c r="T5" s="8"/>
    </row>
    <row r="6" spans="1:20" ht="16" x14ac:dyDescent="0.2">
      <c r="A6" s="23"/>
      <c r="B6" s="23"/>
      <c r="C6" s="8"/>
      <c r="D6" s="23"/>
      <c r="E6" s="8"/>
      <c r="F6" s="8"/>
      <c r="G6" s="8"/>
      <c r="H6" s="8"/>
      <c r="I6" s="8"/>
      <c r="J6" s="8"/>
      <c r="K6" s="8"/>
      <c r="L6" s="23"/>
      <c r="M6" s="28">
        <v>150</v>
      </c>
      <c r="N6" s="28">
        <v>150</v>
      </c>
      <c r="O6" s="28">
        <v>150</v>
      </c>
      <c r="P6" s="8"/>
      <c r="Q6" s="8"/>
      <c r="R6" s="8"/>
      <c r="S6" s="8"/>
      <c r="T6" s="8"/>
    </row>
    <row r="7" spans="1:20" ht="16" x14ac:dyDescent="0.2">
      <c r="A7" s="23"/>
      <c r="B7" s="23"/>
      <c r="C7" s="23"/>
      <c r="D7" s="34"/>
      <c r="E7" s="8"/>
      <c r="F7" s="8"/>
      <c r="G7" s="8"/>
      <c r="H7" s="8"/>
      <c r="I7" s="8"/>
      <c r="J7" s="8"/>
      <c r="K7" s="8"/>
      <c r="L7" s="23"/>
      <c r="M7" s="28">
        <v>150</v>
      </c>
      <c r="N7" s="28">
        <v>150</v>
      </c>
      <c r="O7" s="28">
        <v>150</v>
      </c>
      <c r="P7" s="8"/>
      <c r="Q7" s="8"/>
      <c r="R7" s="8"/>
      <c r="S7" s="8"/>
      <c r="T7" s="8"/>
    </row>
    <row r="8" spans="1:20" ht="16" thickBot="1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28">
        <v>150</v>
      </c>
      <c r="N8" s="28">
        <v>150</v>
      </c>
      <c r="O8" s="28">
        <v>150</v>
      </c>
      <c r="P8" s="28">
        <v>150</v>
      </c>
      <c r="Q8" s="8"/>
      <c r="R8" s="8"/>
      <c r="S8" s="8"/>
      <c r="T8" s="8"/>
    </row>
    <row r="9" spans="1:20" ht="18" thickTop="1" thickBot="1" x14ac:dyDescent="0.25">
      <c r="A9" s="8"/>
      <c r="B9" s="11" t="s">
        <v>35</v>
      </c>
      <c r="C9" s="10"/>
      <c r="D9" s="10"/>
      <c r="E9" s="8"/>
      <c r="F9" s="8"/>
      <c r="G9" s="8"/>
      <c r="H9" s="8"/>
      <c r="I9" s="8"/>
      <c r="J9" s="8"/>
      <c r="K9" s="91" t="s">
        <v>36</v>
      </c>
      <c r="L9" s="92"/>
      <c r="M9" s="93"/>
      <c r="N9" s="8"/>
      <c r="O9" s="8"/>
      <c r="P9" s="8"/>
      <c r="Q9" s="8"/>
      <c r="R9" s="8"/>
      <c r="S9" s="8"/>
      <c r="T9" s="8"/>
    </row>
    <row r="10" spans="1:20" ht="16" thickTop="1" x14ac:dyDescent="0.2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</row>
    <row r="11" spans="1:20" x14ac:dyDescent="0.2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</row>
    <row r="12" spans="1:20" x14ac:dyDescent="0.2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</row>
    <row r="13" spans="1:20" x14ac:dyDescent="0.2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</row>
    <row r="14" spans="1:20" x14ac:dyDescent="0.2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</row>
    <row r="15" spans="1:20" x14ac:dyDescent="0.2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</row>
    <row r="16" spans="1:20" x14ac:dyDescent="0.2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</row>
    <row r="17" spans="1:20" x14ac:dyDescent="0.2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</row>
    <row r="18" spans="1:20" x14ac:dyDescent="0.2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</row>
    <row r="19" spans="1:20" x14ac:dyDescent="0.2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</row>
    <row r="20" spans="1:20" x14ac:dyDescent="0.2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</row>
    <row r="21" spans="1:20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</row>
    <row r="22" spans="1:20" x14ac:dyDescent="0.2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</row>
    <row r="23" spans="1:20" x14ac:dyDescent="0.2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</row>
    <row r="24" spans="1:20" x14ac:dyDescent="0.2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</row>
    <row r="25" spans="1:20" x14ac:dyDescent="0.2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</row>
    <row r="26" spans="1:20" x14ac:dyDescent="0.2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</row>
    <row r="27" spans="1:20" x14ac:dyDescent="0.2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</row>
    <row r="28" spans="1:20" x14ac:dyDescent="0.2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</row>
    <row r="29" spans="1:20" x14ac:dyDescent="0.2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</row>
    <row r="30" spans="1:20" ht="16" thickBot="1" x14ac:dyDescent="0.25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</row>
    <row r="31" spans="1:20" ht="18" thickTop="1" thickBot="1" x14ac:dyDescent="0.25">
      <c r="A31" s="8"/>
      <c r="B31" s="11" t="s">
        <v>37</v>
      </c>
      <c r="C31" s="10"/>
      <c r="D31" s="10"/>
      <c r="E31" s="8"/>
      <c r="F31" s="8"/>
      <c r="G31" s="8"/>
      <c r="H31" s="8"/>
      <c r="I31" s="8"/>
      <c r="J31" s="8"/>
      <c r="K31" s="11" t="s">
        <v>38</v>
      </c>
      <c r="L31" s="10"/>
      <c r="M31" s="8"/>
      <c r="N31" s="8"/>
      <c r="O31" s="8"/>
      <c r="P31" s="8"/>
      <c r="Q31" s="8"/>
      <c r="R31" s="8"/>
      <c r="S31" s="8"/>
      <c r="T31" s="8"/>
    </row>
    <row r="32" spans="1:20" ht="16" thickTop="1" x14ac:dyDescent="0.2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</row>
    <row r="33" spans="1:20" x14ac:dyDescent="0.2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</row>
    <row r="34" spans="1:20" x14ac:dyDescent="0.2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</row>
    <row r="35" spans="1:20" x14ac:dyDescent="0.2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</row>
    <row r="36" spans="1:20" x14ac:dyDescent="0.2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</row>
    <row r="37" spans="1:20" x14ac:dyDescent="0.2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</row>
    <row r="38" spans="1:20" x14ac:dyDescent="0.2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</row>
    <row r="39" spans="1:20" x14ac:dyDescent="0.2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</row>
    <row r="40" spans="1:20" x14ac:dyDescent="0.2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</row>
    <row r="41" spans="1:20" x14ac:dyDescent="0.2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</row>
    <row r="42" spans="1:20" x14ac:dyDescent="0.2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</row>
    <row r="43" spans="1:20" x14ac:dyDescent="0.2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</row>
    <row r="44" spans="1:20" x14ac:dyDescent="0.2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</row>
    <row r="45" spans="1:20" x14ac:dyDescent="0.2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</row>
    <row r="46" spans="1:20" x14ac:dyDescent="0.2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</row>
    <row r="47" spans="1:20" x14ac:dyDescent="0.2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</row>
    <row r="48" spans="1:20" x14ac:dyDescent="0.2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</row>
    <row r="49" spans="1:20" x14ac:dyDescent="0.2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</row>
    <row r="50" spans="1:20" x14ac:dyDescent="0.2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</row>
    <row r="51" spans="1:20" ht="16" thickBot="1" x14ac:dyDescent="0.25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</row>
    <row r="52" spans="1:20" ht="18" thickTop="1" thickBot="1" x14ac:dyDescent="0.25">
      <c r="A52" s="8"/>
      <c r="B52" s="11" t="s">
        <v>39</v>
      </c>
      <c r="C52" s="11"/>
      <c r="D52" s="11"/>
      <c r="E52" s="8"/>
      <c r="F52" s="8"/>
      <c r="G52" s="8"/>
      <c r="H52" s="8"/>
      <c r="I52" s="8"/>
      <c r="J52" s="8"/>
      <c r="K52" s="11" t="s">
        <v>40</v>
      </c>
      <c r="L52" s="11"/>
      <c r="M52" s="8"/>
      <c r="N52" s="8"/>
      <c r="O52" s="8"/>
      <c r="P52" s="8"/>
      <c r="Q52" s="8"/>
      <c r="R52" s="8"/>
      <c r="S52" s="8"/>
      <c r="T52" s="8"/>
    </row>
    <row r="53" spans="1:20" ht="16" thickTop="1" x14ac:dyDescent="0.2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</row>
    <row r="54" spans="1:20" x14ac:dyDescent="0.2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</row>
    <row r="55" spans="1:20" x14ac:dyDescent="0.2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</row>
    <row r="56" spans="1:20" x14ac:dyDescent="0.2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</row>
    <row r="57" spans="1:20" x14ac:dyDescent="0.2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</row>
    <row r="58" spans="1:20" x14ac:dyDescent="0.2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</row>
    <row r="59" spans="1:20" x14ac:dyDescent="0.2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</row>
    <row r="60" spans="1:20" x14ac:dyDescent="0.2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</row>
    <row r="61" spans="1:20" x14ac:dyDescent="0.2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</row>
    <row r="62" spans="1:20" x14ac:dyDescent="0.2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</row>
    <row r="63" spans="1:20" x14ac:dyDescent="0.2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</row>
    <row r="64" spans="1:20" x14ac:dyDescent="0.2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</row>
    <row r="65" spans="1:20" x14ac:dyDescent="0.2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</row>
    <row r="66" spans="1:20" x14ac:dyDescent="0.2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</row>
    <row r="67" spans="1:20" x14ac:dyDescent="0.2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</row>
    <row r="68" spans="1:20" x14ac:dyDescent="0.2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</row>
    <row r="69" spans="1:20" x14ac:dyDescent="0.2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</row>
    <row r="70" spans="1:20" x14ac:dyDescent="0.2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</row>
    <row r="71" spans="1:20" x14ac:dyDescent="0.2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</row>
    <row r="72" spans="1:20" x14ac:dyDescent="0.2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</row>
    <row r="73" spans="1:20" x14ac:dyDescent="0.2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</row>
    <row r="74" spans="1:20" x14ac:dyDescent="0.2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</row>
    <row r="75" spans="1:20" x14ac:dyDescent="0.2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</row>
    <row r="76" spans="1:20" x14ac:dyDescent="0.2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</row>
    <row r="77" spans="1:20" x14ac:dyDescent="0.2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</row>
    <row r="78" spans="1:20" x14ac:dyDescent="0.2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</row>
    <row r="79" spans="1:20" x14ac:dyDescent="0.2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</row>
    <row r="80" spans="1:20" x14ac:dyDescent="0.2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</row>
  </sheetData>
  <mergeCells count="1">
    <mergeCell ref="K9:M9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8b914b2-a70b-4a09-b5f0-d7e92f317c8f" xsi:nil="true"/>
    <lcf76f155ced4ddcb4097134ff3c332f xmlns="b2bbee9e-0d4f-46bf-a82f-2f0774c02637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9AB9CA83A03F94191FA1145720C310F" ma:contentTypeVersion="11" ma:contentTypeDescription="Create a new document." ma:contentTypeScope="" ma:versionID="1db374b16a37dfacec5478e3e7dbc018">
  <xsd:schema xmlns:xsd="http://www.w3.org/2001/XMLSchema" xmlns:xs="http://www.w3.org/2001/XMLSchema" xmlns:p="http://schemas.microsoft.com/office/2006/metadata/properties" xmlns:ns2="b2bbee9e-0d4f-46bf-a82f-2f0774c02637" xmlns:ns3="a8b914b2-a70b-4a09-b5f0-d7e92f317c8f" targetNamespace="http://schemas.microsoft.com/office/2006/metadata/properties" ma:root="true" ma:fieldsID="2073d81f424b6ba0af2f0ef27850d3df" ns2:_="" ns3:_="">
    <xsd:import namespace="b2bbee9e-0d4f-46bf-a82f-2f0774c02637"/>
    <xsd:import namespace="a8b914b2-a70b-4a09-b5f0-d7e92f317c8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bbee9e-0d4f-46bf-a82f-2f0774c026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fcff2bff-98dc-460d-973e-03f7511429f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b914b2-a70b-4a09-b5f0-d7e92f317c8f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1a2c4cc9-5e77-4447-8aec-4787bfee5ae2}" ma:internalName="TaxCatchAll" ma:showField="CatchAllData" ma:web="a8b914b2-a70b-4a09-b5f0-d7e92f317c8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EFED245-197F-4C2B-A1FC-556361137404}">
  <ds:schemaRefs>
    <ds:schemaRef ds:uri="http://schemas.microsoft.com/office/2006/metadata/properties"/>
    <ds:schemaRef ds:uri="http://schemas.microsoft.com/office/infopath/2007/PartnerControls"/>
    <ds:schemaRef ds:uri="a8b914b2-a70b-4a09-b5f0-d7e92f317c8f"/>
    <ds:schemaRef ds:uri="b2bbee9e-0d4f-46bf-a82f-2f0774c02637"/>
  </ds:schemaRefs>
</ds:datastoreItem>
</file>

<file path=customXml/itemProps2.xml><?xml version="1.0" encoding="utf-8"?>
<ds:datastoreItem xmlns:ds="http://schemas.openxmlformats.org/officeDocument/2006/customXml" ds:itemID="{72FA97D1-0831-4B1F-8B85-470DD72F3F0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98BA244-6932-4C55-ADAD-2B71BED2F0D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2bbee9e-0d4f-46bf-a82f-2f0774c02637"/>
    <ds:schemaRef ds:uri="a8b914b2-a70b-4a09-b5f0-d7e92f317c8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f1b8f2ce-0142-4f44-a9c4-740ebcc2b4c9}" enabled="1" method="Standard" siteId="{4b275c45-50e2-4a26-8792-73ca62c33bc5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Інструкція</vt:lpstr>
      <vt:lpstr>Головна сторінка</vt:lpstr>
      <vt:lpstr>Показання лічильника</vt:lpstr>
      <vt:lpstr>Виробництво ел.ен PV</vt:lpstr>
      <vt:lpstr>Аналіз</vt:lpstr>
      <vt:lpstr>Огляд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Pimmie Cordova Schultz | Viegand Maagøe</dc:creator>
  <cp:keywords/>
  <dc:description/>
  <cp:lastModifiedBy>Alla Chebotnikova</cp:lastModifiedBy>
  <dcterms:created xsi:type="dcterms:W3CDTF">2024-02-26T15:42:43Z</dcterms:created>
  <dcterms:modified xsi:type="dcterms:W3CDTF">2025-12-14T16:44:06Z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0x01010029AB9CA83A03F94191FA1145720C310F</vt:lpwstr>
  </property>
  <property fmtid="{D5CDD505-2E9C-101B-9397-08002B2CF9AE}" pid="3" name="MediaServiceImageTags">
    <vt:lpwstr/>
  </property>
  <property fmtid="{D5CDD505-2E9C-101B-9397-08002B2CF9AE}" pid="4" name="_ExtendedDescription">
    <vt:lpwstr/>
  </property>
  <property fmtid="{D5CDD505-2E9C-101B-9397-08002B2CF9AE}" pid="5" name="Order">
    <vt:r8>189028600</vt:r8>
  </property>
</Properties>
</file>